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FILE S3 BELLY\FILE PROPOSAL DAN LITERATURE REVIEW\ARTIKEL SCOPUS\ARTICLE REVIEW\LAMPIRAN ARTIKEL 1\"/>
    </mc:Choice>
  </mc:AlternateContent>
  <xr:revisionPtr revIDLastSave="0" documentId="13_ncr:1_{CB9509FC-8376-4376-982B-D311147F8321}" xr6:coauthVersionLast="47" xr6:coauthVersionMax="47" xr10:uidLastSave="{00000000-0000-0000-0000-000000000000}"/>
  <bookViews>
    <workbookView xWindow="-110" yWindow="-110" windowWidth="19420" windowHeight="10300" activeTab="8" xr2:uid="{3DE91F3D-537C-4C47-B1C4-18C20288C0D7}"/>
  </bookViews>
  <sheets>
    <sheet name="Goldfeld et al., 1998" sheetId="2" r:id="rId1"/>
    <sheet name="Ravikumar et al., 1999" sheetId="3" r:id="rId2"/>
    <sheet name="Terán-Escadón, 1999" sheetId="16" r:id="rId3"/>
    <sheet name="Vejbaesya, S et al., 2002" sheetId="15" r:id="rId4"/>
    <sheet name="Sharma, S.K et al., 2003" sheetId="4" r:id="rId5"/>
    <sheet name="Amirzargar AA, et al., 2004" sheetId="19" r:id="rId6"/>
    <sheet name="Li SZ et al., 2011" sheetId="20" r:id="rId7"/>
    <sheet name="Kuranov, A. B et al., 2014" sheetId="8" r:id="rId8"/>
    <sheet name="Larcombe, L. A et al.,2017" sheetId="17" r:id="rId9"/>
    <sheet name="Li, M et al., 2021" sheetId="10" r:id="rId10"/>
    <sheet name="Chihab, L. Y et al.,2023" sheetId="11" r:id="rId11"/>
    <sheet name="Soha et al.,2024"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0" l="1"/>
  <c r="C17" i="20"/>
  <c r="C14" i="20"/>
  <c r="C22" i="20" s="1"/>
  <c r="C21" i="19"/>
  <c r="C17" i="19"/>
  <c r="C14" i="19"/>
  <c r="C22" i="19" s="1"/>
  <c r="C22" i="12"/>
  <c r="C14" i="12"/>
  <c r="C17" i="12"/>
  <c r="C21" i="12"/>
  <c r="C22" i="11"/>
  <c r="C17" i="11"/>
  <c r="C14" i="11"/>
  <c r="C21" i="11"/>
  <c r="C22" i="10"/>
  <c r="C14" i="10"/>
  <c r="C17" i="10"/>
  <c r="C21" i="10"/>
  <c r="C22" i="17"/>
  <c r="C14" i="17"/>
  <c r="C17" i="17"/>
  <c r="C21" i="17"/>
  <c r="C22" i="8"/>
  <c r="C17" i="8"/>
  <c r="C14" i="8"/>
  <c r="C21" i="8"/>
  <c r="C22" i="4"/>
  <c r="C14" i="4"/>
  <c r="C17" i="4"/>
  <c r="C21" i="4"/>
  <c r="C22" i="15"/>
  <c r="C14" i="15"/>
  <c r="C17" i="15"/>
  <c r="C21" i="15"/>
  <c r="C22" i="16"/>
  <c r="C14" i="16"/>
  <c r="C17" i="16"/>
  <c r="C21" i="16"/>
  <c r="C22" i="3"/>
  <c r="C21" i="3"/>
  <c r="C17" i="3"/>
  <c r="C14" i="3"/>
  <c r="C22" i="2"/>
  <c r="C21" i="2"/>
  <c r="C17" i="2"/>
  <c r="C14" i="2"/>
</calcChain>
</file>

<file path=xl/sharedStrings.xml><?xml version="1.0" encoding="utf-8"?>
<sst xmlns="http://schemas.openxmlformats.org/spreadsheetml/2006/main" count="546" uniqueCount="203">
  <si>
    <t>Domain</t>
  </si>
  <si>
    <t>Selection</t>
  </si>
  <si>
    <t>Comparability</t>
  </si>
  <si>
    <t>Exposure</t>
  </si>
  <si>
    <t>Title</t>
  </si>
  <si>
    <t>Author</t>
  </si>
  <si>
    <t>Study design</t>
  </si>
  <si>
    <t>Population</t>
  </si>
  <si>
    <t>Newcastle-Ottawa Scale (NOS) Assessment</t>
  </si>
  <si>
    <t xml:space="preserve">: Case Control </t>
  </si>
  <si>
    <t>: Asspciation of an HLA-DQ Allele Wirth Clinical Tuberculosis</t>
  </si>
  <si>
    <t>: Associations of HLA-DRB1, DQB1 and DPB1 alleles with pulmonary tuberculosis in south India</t>
  </si>
  <si>
    <t>Journal</t>
  </si>
  <si>
    <t>DOI</t>
  </si>
  <si>
    <t>: Jama 279, no. 3 (1998): 226-228</t>
  </si>
  <si>
    <t>: doi:10.1001/jama.279.3.226</t>
  </si>
  <si>
    <t>: Tubercle and Lung Disease 79.5 (1999): 309-317</t>
  </si>
  <si>
    <t>: https://doi.org/10.1054/tuld.1999.0213</t>
  </si>
  <si>
    <t>: Clinical and genetic risk factors for the development of multi-drug resistant tuberculosis in non-HIV infected patients at a tertiary care center in India: a case-control study</t>
  </si>
  <si>
    <t>: https://doi.org/10.1016/S1567-1348(03)00086-8</t>
  </si>
  <si>
    <t>: Infection, Genetics and Evolution 3.3 (2003): 183-188</t>
  </si>
  <si>
    <t>: Sharma, S.K et al., 2003</t>
  </si>
  <si>
    <t>: Goldfeld, A.E et al., 1998</t>
  </si>
  <si>
    <t>: Ravikumar, M et al., 1999</t>
  </si>
  <si>
    <t>Captions :</t>
  </si>
  <si>
    <t>Criteria</t>
  </si>
  <si>
    <t>Score (0 or 1)</t>
  </si>
  <si>
    <t>Comments/Notes</t>
  </si>
  <si>
    <t>Total score</t>
  </si>
  <si>
    <r>
      <t>≥ 7</t>
    </r>
    <r>
      <rPr>
        <sz val="11"/>
        <color theme="1"/>
        <rFont val="Calibri"/>
        <family val="2"/>
        <scheme val="minor"/>
      </rPr>
      <t xml:space="preserve"> = High quality</t>
    </r>
  </si>
  <si>
    <r>
      <t>5-6</t>
    </r>
    <r>
      <rPr>
        <sz val="11"/>
        <color theme="1"/>
        <rFont val="Calibri"/>
        <family val="2"/>
        <scheme val="minor"/>
      </rPr>
      <t xml:space="preserve"> = Moderate quality</t>
    </r>
  </si>
  <si>
    <r>
      <t>&lt; 5</t>
    </r>
    <r>
      <rPr>
        <sz val="11"/>
        <color theme="1"/>
        <rFont val="Calibri"/>
        <family val="2"/>
        <scheme val="minor"/>
      </rPr>
      <t xml:space="preserve"> = Low quality (considered for exclusion)</t>
    </r>
  </si>
  <si>
    <t>: HLA-class II alleles in patients with drug-resistant pulmonary tuberculosis in Kazakhstan</t>
  </si>
  <si>
    <t>: Kuranov, A. B et al., 2014</t>
  </si>
  <si>
    <t>: Tissue antigens 83.2 (2014): 106-112.</t>
  </si>
  <si>
    <t>:  https://doi.org/10.1111/tan.12279</t>
  </si>
  <si>
    <t>Adequate case definition</t>
  </si>
  <si>
    <t>Representativeness of the cases</t>
  </si>
  <si>
    <t>Selection of controls</t>
  </si>
  <si>
    <t>Definition of controls</t>
  </si>
  <si>
    <t>Comparability of cases and controls on the basis of design or analysis</t>
  </si>
  <si>
    <t>Additional control for confounding factors</t>
  </si>
  <si>
    <t>Ascertainment of exposure</t>
  </si>
  <si>
    <t>Same method of ascertainment for cases and controls</t>
  </si>
  <si>
    <t>Non-response rate</t>
  </si>
  <si>
    <t>High quality</t>
  </si>
  <si>
    <t>: Associations of HLA class II alleles with pulmonary tuberculosis in Thais</t>
  </si>
  <si>
    <t>: Vejbaesya, S et al., 2002</t>
  </si>
  <si>
    <t>: European journal of immunogenetics 29.5 (2002): 431-434.</t>
  </si>
  <si>
    <t>: https://doi.org/10.1046/j.1365-2370.2002.00352.x</t>
  </si>
  <si>
    <t>: Thailand</t>
  </si>
  <si>
    <r>
      <rPr>
        <b/>
        <sz val="11"/>
        <color theme="1"/>
        <rFont val="Calibri"/>
        <family val="2"/>
        <scheme val="minor"/>
      </rPr>
      <t>Conclusion</t>
    </r>
    <r>
      <rPr>
        <sz val="11"/>
        <color theme="1"/>
        <rFont val="Calibri"/>
        <family val="2"/>
        <scheme val="minor"/>
      </rPr>
      <t>: This article deserves to be included in the meta-analysis. The main limitations are the small sample size and lack of control of environmental factors</t>
    </r>
  </si>
  <si>
    <t>: Cambodia</t>
  </si>
  <si>
    <t>: South India</t>
  </si>
  <si>
    <t>: Northern India</t>
  </si>
  <si>
    <t>: Kazakhstan</t>
  </si>
  <si>
    <t>: A next generation sequencing combined genome-wide association study identifies novel tuberculosis susceptibility loci in Chinese population</t>
  </si>
  <si>
    <t>: Genomics 113.4 (2021): 2377-2384.</t>
  </si>
  <si>
    <t xml:space="preserve">: https://doi.org/10.1016/j.ygeno.2021.05.035 </t>
  </si>
  <si>
    <t>: Li, M et al., 2021</t>
  </si>
  <si>
    <t>: China</t>
  </si>
  <si>
    <t xml:space="preserve">: Case Control by two-stage </t>
  </si>
  <si>
    <t>One hundred twenty-six (126) patients with positive sputum results who attended hospital chest clinics in Madurai, where diagnoses are confirmed by culture and fluorescence microscopy.</t>
  </si>
  <si>
    <t>Validation of Cases. Cases were validated using culture and fluorescence microscopy as standard techniques</t>
  </si>
  <si>
    <t>In addition, 87 healthy individuals without clinical manifestations of TB (blood donors and local university staff) from the same population were selected on a similar principle as the control group</t>
  </si>
  <si>
    <t>However, a weakness of this study was that although the controls were clinically healthy, there was no explicit mention regarding their latent TB infection status</t>
  </si>
  <si>
    <t>Hard to test for ethnic bias, since cases and controls were matched on strata (TSSU subgroups).</t>
  </si>
  <si>
    <t>Age and HIV status were similarly controlled for as confounding variables.</t>
  </si>
  <si>
    <t>The PCR-SSOP method, as an international certification standard for analyzing HLA-DRB1, DQB1, and DPB1 genotype, was used.</t>
  </si>
  <si>
    <t>A prediction was conducted as described previously with well-defined IHWC primers and probes, that have an accuracy rate at least equal to 90 % in comparison them versus PCR-SSP techniques.</t>
  </si>
  <si>
    <t>The authors did not provide data about the response rate of participants or reasons that samples were excluded. Nevertheless, transparency about these two components is necessary in order to evaluate the internal validity of a study</t>
  </si>
  <si>
    <r>
      <rPr>
        <b/>
        <sz val="11"/>
        <color theme="1"/>
        <rFont val="Calibri"/>
        <family val="2"/>
        <scheme val="minor"/>
      </rPr>
      <t>Conclusion</t>
    </r>
    <r>
      <rPr>
        <sz val="11"/>
        <color theme="1"/>
        <rFont val="Calibri"/>
        <family val="2"/>
        <scheme val="minor"/>
      </rPr>
      <t>: QualityHigh (Score ≥7) That said, there are several caveats to consider: the data exclude detailed sample exclusion criteria and do not state whether the control group was tested for latent TB infection. Crucial to yield reliable results. In contrast, the major benefits of this study include a strict case-control design whereby subgroup analysis was carried out carefully and standardized laboratory methods used respectively. In general, although there are some limitations as mentioned above with the methods used in my view this is still an important study.</t>
    </r>
  </si>
  <si>
    <t>All TB cases of this study were confirmed through AFB-positive sputum microscopy, 76 subjects had pulmonary TB and 2 non-pulmonary (1 pleural and I scrofula). The ELISA was consistent with what the patients reported as HIV negativity</t>
  </si>
  <si>
    <r>
      <rPr>
        <sz val="11"/>
        <color theme="1"/>
        <rFont val="Calibri"/>
        <family val="2"/>
      </rPr>
      <t>●</t>
    </r>
    <r>
      <rPr>
        <sz val="11"/>
        <color theme="1"/>
        <rFont val="Calibri"/>
        <family val="2"/>
        <scheme val="minor"/>
      </rPr>
      <t xml:space="preserve"> Place: Three hospitals in Svay Rieng, a rural area of Cambodia with intermediate TB prevalence.
</t>
    </r>
    <r>
      <rPr>
        <sz val="11"/>
        <color theme="1"/>
        <rFont val="Calibri"/>
        <family val="2"/>
      </rPr>
      <t>●</t>
    </r>
    <r>
      <rPr>
        <sz val="11"/>
        <color theme="1"/>
        <rFont val="Calibri"/>
        <family val="2"/>
        <scheme val="minor"/>
      </rPr>
      <t xml:space="preserve"> The control group was recruited from a population comparable in vicinity and social strata; particularly those who came to the hospital for trivial complaints</t>
    </r>
  </si>
  <si>
    <t>The members of the study were not victims of tuberculosis and did not exhibit the symptoms and were TB-free according to the confirmation by the end of the six months of follow-up.</t>
  </si>
  <si>
    <t>However, it was not specified that any radiological studies, such as the chest X-ray, were performed to exclude the latent TB infection, which is crucial when assessing the credibility of the control group.</t>
  </si>
  <si>
    <t>● The study design controlled the potential confounding variables that included, presence or absence of HIV, income level, geographic location amongst others.
● Fisher exact test was done to analyze statistical data and the result was given as the p-value and confidence interval</t>
  </si>
  <si>
    <t>Other risk factors are partly limited because all details of other variables such as nutritional status, vaccination history, BCG vaccination, and housing density were not given</t>
  </si>
  <si>
    <t>There was no difference between the procedure employed at the lab between the case and control groups like DNA extraction and probe hybridization thus there was minimal technical heterogeneity</t>
  </si>
  <si>
    <t>A single participant of the control group, who was known to be HIV-positive was excluded. Despite, in general, the study portrayed a vigorous design, any shortcoming of clinical and environmental data cannot be overlooked</t>
  </si>
  <si>
    <t>Cases of pulmonary tuberculosis(TB) were considered as:
1. 	Diagnysis established as AFB positive sputum and supplemented by clinical and radiologic examination.
2. 	Enzyme-linked immunosorbent assay (ELISA), confirmed negative HIV status.
3. 	They have only included unrelated Thai adult patients with ethnicity.</t>
  </si>
  <si>
    <t>The sample were taken at Siriraj Hospital, Bangkok, hence reflect on the urban Thais. The current research included 160 healthy controls belonging to the usual geographic location and ethnicity of the patient group.</t>
  </si>
  <si>
    <t>Determination of the controls was based on the following criteria; no past history of TB, geographical/ethnic concordance with the cases and that they were not related to the cases</t>
  </si>
  <si>
    <t>There were no clear signs unlike those related to the latent TB exclusion through radiology or X-ray measures.</t>
  </si>
  <si>
    <t>Background factors that had been controlled in the study included the ethnicity, geography and HIV status. Chi-square tests were wit Yates correction or performed and P-value adjustment in multiple tests.</t>
  </si>
  <si>
    <t>Elements like socio economic status, BCG exposure as well as history of nutrition were not controlled hence capable of confounding the results.</t>
  </si>
  <si>
    <t>HLA genotyping using PCR-SSO (PCR with sequence- specific oligonucleotides) that was a protocol-standardized technique was used.</t>
  </si>
  <si>
    <t>The procedures of DNA extraction and probes hybridization were the same among the two groups</t>
  </si>
  <si>
    <t>No notable non-response and missing heterozygote in the race group was registered</t>
  </si>
  <si>
    <t>The cases that have been recruited in this study were recruited in a tertiary care center (AIIMS, New Delhi) that is receiving referrals of different areas in Northern India. Despite that the center offers a wide and diverse sample, cases examined in a tertiary hospital may not represent the entire population, thus creating a possible selection bias</t>
  </si>
  <si>
    <t>The control team was formed of patients with drug-sensitive TB of the same institution. Such design is based on fundamental suitability majorly but due to lack of the controls of the community, it may lead to over matching</t>
  </si>
  <si>
    <t>Drug sensitivity tests by the proportion method, which is a routine method of precise and fairly strict form, were used to clearly define the MDR-TB cases. However, in some cases, the diagnosis was based on clinical and radiographic response only, which may be subject to a low possibility of selection bias</t>
  </si>
  <si>
    <t>Drug sensitivity was also established and defined by drug sensitivity testing. Notably, the research fails to report about screening of latent TB in such patients, which is an essential omission</t>
  </si>
  <si>
    <t>Multivariate data was used to adjust major confounders like treatment compliance, presence of pulmonary cavities and certain HLA alleles. The authors do not mention nutritional status as an important confounder in TB epidemiology explicitly, although given the relevant factors they identify, they do not seem to have ignored it completely</t>
  </si>
  <si>
    <t>Both data collections and HLA typing were carried out in a uniform manner in both sets with PCR-SSOP performed with well-established quality control process internationally. This makes the laboratory procedure effective</t>
  </si>
  <si>
    <t>The study at hand does not work out the rates of participation, neither does it investigate the possibility of any systematical differences in the person who consented to the HLA typing against the one who did not. These restrictions deserve to be commented upon, as it is possible to have a selection bias</t>
  </si>
  <si>
    <r>
      <rPr>
        <b/>
        <sz val="11"/>
        <color theme="1"/>
        <rFont val="Calibri"/>
        <family val="2"/>
        <scheme val="minor"/>
      </rPr>
      <t>Conclusion</t>
    </r>
    <r>
      <rPr>
        <sz val="11"/>
        <color theme="1"/>
        <rFont val="Calibri"/>
        <family val="2"/>
        <scheme val="minor"/>
      </rPr>
      <t xml:space="preserve">: The article is classified as high quality (score ≥7), the current work provides the overall overview of the recently developed HLA-typing test of tuberculosis diagnosis. The clearly outlined experimental procedure, the solid use of statistics, and the utilization of the recently developed analytical methods are also the major strengths. The main constraints are the fact that screening controls to screen missed TB or drug resistivity were not discussed, which would have added strength to the interpretation of the diagnosis, and the HLA analysis lacked information about the response rate, as well exclusion criteria </t>
    </r>
  </si>
  <si>
    <t>The DNA exposure (HLA typing) was determined by a validated PCR-SSOP technique. Medical records though, where necessary data such as treatment compliance and past medication history were recorded, were not complete in all cases. Just 117 out of 147 patients met the standard requirements of sufficient history of treatment and this could restrict the strength of results.</t>
  </si>
  <si>
    <t>The selection criteria of the cases were clearly mentioned: patients with drug-resistant tuberculosis were selected by means of culture and drug-susceptibility testing that were conducted in the reference laboratory of the country. Moreover, the authors did not include HIV positive people, people with diabetes and silicosis hence, the definition has been rigorous.</t>
  </si>
  <si>
    <t>The participants were drawn to the cases of the National Tuberculosis Center in Almaty that is the only tertiary referral of tuberculosis-related cases in Kazakhstan. The setting provided geographical diversity; however, the fact that it was a tertiary referral center indicates possible over-representation of complicated cases as compared to the cases seen in a community or primary-care environment. This kind of selection bias is often witnessed in studies which are based in hospitals where the recruitment is not undertaken by the personnel outside the hospitals</t>
  </si>
  <si>
    <t>The study had strengths in the recruitment of the control cohort which consisted only of Kazakh individuals who do not have tuberculosis, autoimmune diseases, and who have not been infected with HIV. It is important to note that such a decision reduces confounding related to ethnicity. The weakness though is that the cohort had never been compared on the basis of socioeconomic status, which can be a confounding factor</t>
  </si>
  <si>
    <t>The authors failed to use latent tuberculosis screening instruments; they were classified as control participants using clinical examination alone. As far as the methodology is concerned, it is justified by the data showing that latent tuberculosis is prevalent in endemic circumstances</t>
  </si>
  <si>
    <t>On matching of studies, the researchers could attain this level of congruence because all study subjects were the members of the homogenous group of the Kazakh ethnicity. Further evidence of an attempt to protect against multiple comparison errors is found in statistical analysis; this is in the form of odds ratios and the Bonferroni correction. However, an adjustment considering the possible confounding factors, such as socioeconomic status and BCG vaccination did not take place explicitly. I feel that this is a small shortcoming of methodology.</t>
  </si>
  <si>
    <t>Sequence-based testing (SBT), which is sophisticated and highly sensitive, is used to assess exposure. To determine the status of tuberculosis (drug-sensitive and multidrug-resistant), the investigators used the absolute concentration method in determining the susceptibility of their drugs. Though this is a less accurate method when compared to other methods, like the proportion method or MGIT, it is the method employed universally in most of the laboratories. I am therefore a little doubtful on the strength of multidrug resistant classification on this protocol</t>
  </si>
  <si>
    <t>The HLA typing processes were performed in both groups (case and controls) in a consistent manner, meaning there were internationally standardised protocols of the process followed. This stringent approach constitutes a unique strong point especially considering that it is challenging to coordinate such quality standards in low-resource environments</t>
  </si>
  <si>
    <t>No data on the participation rates or persons who refused to participate was given in the study. These exclusions which are common in most epidemiological studies are notable in genetic/genomics studies where willingness to participate may create certain bias within the study community in a subtle way.</t>
  </si>
  <si>
    <r>
      <rPr>
        <b/>
        <sz val="11"/>
        <color theme="1"/>
        <rFont val="Calibri"/>
        <family val="2"/>
        <scheme val="minor"/>
      </rPr>
      <t>Conclusion</t>
    </r>
    <r>
      <rPr>
        <sz val="11"/>
        <color theme="1"/>
        <rFont val="Calibri"/>
        <family val="2"/>
        <scheme val="minor"/>
      </rPr>
      <t>: The article in question is a strong methodologically-sound piece of work, especially in terms of investigations of genetic aspects of the research, as they are pursued using the state-of-the-art methods at the time of the paper release. However, to my mind, the study is most powerful in terms of the molecular and the laboratory level (the study) and slightly less powerful in terms of the community-level epidemiology level. Therefore, I am not quite ready to give the following findings immediate implementation in the practice of health, because the researchers did not adjust the analysis to possible confounding factors such as socioeconomic status or living condition these factors are known to adjust health conditions</t>
    </r>
  </si>
  <si>
    <t>The diagnosing cases criteria were clearly derived: the subjects were to be affirmed as tuberculosis (TB) patients via a sputum culture or microscopy, and the cases with coexisting diseases were to be excluded (HIV infection, liver disease, or other immunodeficiencies). This kind of accuracy in inclusion and exclusion criteria increases the consistency of the case population</t>
  </si>
  <si>
    <t>Hospitals The recruitment of the participants was based on major referral hospitals in Shanghai and Shandong. Even though the study design has made it clear that secondary health-care facilities are capable of yielding higher degrees of suspicion and diagnosis, the possibility of selection bias must be stated, since the study of TB as it exists in the community cannot be carried out by the hospitalized cases</t>
  </si>
  <si>
    <t>Control subjects were selected among normal health-care visitors who were under screening against Mycobacterium tuberculosis infection in order to exclude persons with latent TB. The approach reduces misclassification and this is one of the strengths of the study but it would have been preferable that more information about the environmental or socioeconomic background among such controls be recorded</t>
  </si>
  <si>
    <t>The controls were thoroughly examined in the laboratory and were considered to have no active tuberculosis in the present investigation. The quality of these measures being implemented matches with the minimum standard expected and, in my opinion, major deviations were not registered</t>
  </si>
  <si>
    <t>The research used bivariable logistic regression with corrections in age and sex in addition to multivariable analyses which are adequate enough. Despite the fact that genetic quality-control measures were applied diligently, the multivariable modelling did not consider the environmental factors or socioeconomic status. Although this omission is particularly observable, this should not be a major setback in the entire analysis</t>
  </si>
  <si>
    <t>The researchers used whole-exome sequencing combined with GWAS and exome-hypothesis-driven HLA resequencing, all of which were performed in well-identified protocols, to explain genetic exposure. The fairly small sample of the discovery cohort, which has been referred to in the manuscript as the discovery cohort, is a cause of concern, since it is prone to false-positive findings</t>
  </si>
  <si>
    <t>In the current study, similar laboratory protocols were used in the two samples, i.e. venipuncture to bioinformatics procedures, a fact that speaks in favor of a sound methodology.</t>
  </si>
  <si>
    <t>Despite this, the report does not show the rates of participation, and it does not talk about any participant characteristic that varied between the participants and non-participants. Omissions of this sort are common when undertaking genetic investigation, but still they are noteworthy</t>
  </si>
  <si>
    <r>
      <rPr>
        <b/>
        <sz val="11"/>
        <color theme="1"/>
        <rFont val="Calibri"/>
        <family val="2"/>
        <scheme val="minor"/>
      </rPr>
      <t>Conclusion</t>
    </r>
    <r>
      <rPr>
        <sz val="11"/>
        <color theme="1"/>
        <rFont val="Calibri"/>
        <family val="2"/>
        <scheme val="minor"/>
      </rPr>
      <t>: The genetic perspective of the design is also strong, especially considering that it is carried out together with next-generation sequencing (NGS), genome-wide association studies (GWAS), and HLA sequencing, an inclusive approach that is not commonly used in studies of tuberculosis (TB). However, the identified community-epidemiologic strength of the study is counterbalanced by the hospital-based study recruitment as well as the small size of the discovery cohort</t>
    </r>
  </si>
  <si>
    <t>: Terán-Escadón, et al., 1999</t>
  </si>
  <si>
    <t>: Chest, 115(2), 428-433</t>
  </si>
  <si>
    <t>: https://doi.org/10.1378/chest.115.2.428</t>
  </si>
  <si>
    <t>: Human leukocyte antigen-associated susceptibility to pulmonary tuberculosis: molecular analysis of class II alleles by DNA amplification and oligonucleotide hybridization in Mexican patients</t>
  </si>
  <si>
    <t>: Residents of Mexico City</t>
  </si>
  <si>
    <t>Such an investigation has a strict definition of cases: patients with pulmonary tuberculosis confirmed by culture and microscopy. Persons who were infected with HIV, had diabetes, liver disease or other systemic comorbidity were excluded. Though dependence on microscopy, the modality with documented limitations in terms of sensitivity, is a lamentable choice, this approach reduces the heterogeneity among the cohort of cases</t>
  </si>
  <si>
    <t>Cases were retrieved in national Institute of respiratory diseases, which was a centralised referral center situated in Mexico City. One avenue through which the findings can be used is by giving care to a large number of patients in the community; hence, it is unclear how far the findings are representative of the TB burden in the community</t>
  </si>
  <si>
    <t>A control cohort of healthy individuals from different ethnic and socio-economic background without prior history of tuberculosis was incorporated as well. Such a design alleviates this possibility of ethnic discriminations frequently observed in HLA researches. However, the home environment of the controls was not characterised in detail and this is one of the possible avenues of confounding</t>
  </si>
  <si>
    <t>The control criteria used in the study under consideration were defined and strictly applied leaving no ground to criticism. Evaluation of all of the participants was done systematically to eliminate the active TB inclusive of those subjects with HIV; normal clinical procedures were applied to this</t>
  </si>
  <si>
    <t>Demographic factors such as age and sexuality were introduced into the study, and the participants were sequenced methodically using HIV status. The statistical method, which entails multivariable logistic regression of odds ratios and respective confidence intervals is generally accepted and enables support of the inference. Still some of the most obvious environmental factors of TB were not discussed explicitly in the statistical models (e.g. nutritional status and overcrowding of households), and these are well documented in the scientific world. However, the delicate breakdown of the cohort into those with and without HIV makes my concerns about this methodological weakness not so significant</t>
  </si>
  <si>
    <t>HLA genotyping deserves comment on the quality of the genotyping. PCR-SSP and PCR-SSOP methods were used and provide a high specificity level in comparison with traditional serological techniques. However some of the HLA typing at the level of the generic HLAs (e.g., DRB1 without high-resolution typing) was performed which could hide clinically relevant HLA subtypes. Collectively, these observations do not destroy the validity of the study as a whole, but they introduce some uncertainty to the genetic associations obtained</t>
  </si>
  <si>
    <t>The case and the control groups underwent the same laboratory procedures (including sample collection and analytic treatment) in this study. This type of uniformity in molecular research of agriculture has the traditional measure of solidity and is relevant in reducing technical bias</t>
  </si>
  <si>
    <t>The research document fails to show participation percentages and whether there were any people who declined to participate in the study, the kind of information that characterizes genetic-association studies. Regardless, the lack of such information is a significant weakness, considering the possibility of the presence of participation bias</t>
  </si>
  <si>
    <r>
      <rPr>
        <b/>
        <sz val="11"/>
        <color theme="1"/>
        <rFont val="Calibri"/>
        <family val="2"/>
        <scheme val="minor"/>
      </rPr>
      <t>Conclusion</t>
    </r>
    <r>
      <rPr>
        <sz val="11"/>
        <color theme="1"/>
        <rFont val="Calibri"/>
        <family val="2"/>
        <scheme val="minor"/>
      </rPr>
      <t>: I feel that the strongest aspect of the investigation lies in the laboratory component especially the oligonucleotide version of PCR, which to me, offers a more reliable tool to the traditional serology. On the other hand, the limitation on the community aspect of the epidemiological process of the study is the limitation of recruiting subjects to one large referral hospital only. In turn, the results are worth exploring, but due to the lack of external verification by the data regarding a more representative group of people, it is impossible to incorporate the results into the process of creating public-health policy or using them in clinical practice to a large extent</t>
    </r>
  </si>
  <si>
    <r>
      <t>● The PCR-SSO (sequence-specific oligonucleotide hybridization) was used to conduct HLA genotyping, a well validated method.
● RFLP was used as a method to analyze TNF-</t>
    </r>
    <r>
      <rPr>
        <sz val="11"/>
        <color theme="1"/>
        <rFont val="Calibri"/>
        <family val="2"/>
      </rPr>
      <t>α</t>
    </r>
  </si>
  <si>
    <t>: Expression of specific HLA class II alleles is associated with an increased risk for active tuberculosis and a distinct gene expression profile</t>
  </si>
  <si>
    <t>: Chihab, L. Y et al.,2023</t>
  </si>
  <si>
    <t>: https://doi.org/10.1111/tan.14880</t>
  </si>
  <si>
    <t>: HLA, 101(2), 124-137</t>
  </si>
  <si>
    <t>: India</t>
  </si>
  <si>
    <t>The study population was composed of adults who were diagnosed and had active tuberculosis determined by clinical examination and confirmed using sputum microscopy as well as cultures. The authors did not provide more information about how each subject was treated each diagnostic intervention. A typical oversight in the reporting of molecular immunology literature, this does restrict the clinical interpretation of any subsequent immunological results. Immunologic reactions are sensitive to disease definitions and the manner in which all the diagnoses were obtained should be clarified.</t>
  </si>
  <si>
    <t>The sample was recruited in one of the hospitals located in a metropolitan city in India. Though this setting is feasible with regard to patient recruitment, it is not present whether these cases can significantly represent the diversity of tuberculosis throughout the country especially those that were not diagnosed or related to rural areas, which can have a different immunological profile.</t>
  </si>
  <si>
    <t>The control group was made up of healthy individuals who had no previous history of tuberculosis and all of them were found within the same geographical setting. This recruitment plan reduces the prejudice that is imminent in geographic and genetic elements. However, little data exists about the socioeconomic backgrounds of the participants in the control group which can affect immune responses thus confound the results of the study</t>
  </si>
  <si>
    <t>Though the controls were found to be healthy as a result of intensive interviews and clinical examinations, nothing has been said about screening of latent tuberculosis infection using interferon-gamma release assay or tuberculin skin test. It is a small, but not uncommon in tuberculosis studies, drawback to not take into consideration the risk of developing a disease, especially when the disease is widely prevalent.</t>
  </si>
  <si>
    <t>The authors made a multivariable analysis where such factors like age, sex and previous vaccination by BCG were put into consideration. This is a good decision. However, since nutritional status and HIV infection are both clinically important factors impacting the immunological outcome, they are not addressed and this limits the application of the results.</t>
  </si>
  <si>
    <t>HLA expression was quantified by Flow cytometry and RT-PCR. The methods are very long-standing and have been largely considered accurate. According to the manuscript, however, no details are given regarding inter-operator validation or replication of the samples and thus the results have open themselves to the possibility of technical variability.</t>
  </si>
  <si>
    <t>Laboratory procedures involved the same protocol to all the subjects, whether cases or controls. This consistency is one of the strong aspects of the research methodology and, by extension, it increases reliability of the findings.</t>
  </si>
  <si>
    <t>The lack of data on the recruitment of participants in the current research is the notable methodological weakness. Although the refusal rates and enrollment numbers are systematically underrated in molecular studies, their absence can cause selection prevalence. Correspondingly, the results of the research should be interpreted with some reservations.</t>
  </si>
  <si>
    <r>
      <rPr>
        <b/>
        <sz val="11"/>
        <color theme="1"/>
        <rFont val="Calibri"/>
        <family val="2"/>
        <scheme val="minor"/>
      </rPr>
      <t>Conclusion</t>
    </r>
    <r>
      <rPr>
        <sz val="11"/>
        <color theme="1"/>
        <rFont val="Calibri"/>
        <family val="2"/>
        <scheme val="minor"/>
      </rPr>
      <t>: This paper represents an overture to methodological rigor and leads the existing information to a new level providing a molecular and immunological paradigm. HLA expression interrogation in cubed connection to immune responses to Mycobacterium tuberculosis antigen is an area that needs investigation because it involves a very important aspect in pathogenesis of tuberculosis. The discussion here, though, points at shortcomings in the reporting of parameters of the population-level epidemiology and specifications of the protocols of importance in the context that the findings can be used in wider, societal aspects of health interventions. Still, the data is valid and can be used as a strong foundation of further translational studies.</t>
    </r>
  </si>
  <si>
    <t>: Case-control study</t>
  </si>
  <si>
    <t>: HLA class II DRB1, DQA1, DQB1 loci in patients with HIV infection and tuberculosis in a Latvian cohort group</t>
  </si>
  <si>
    <t>: Central European Journal of Immunology, 49(1), 37-44</t>
  </si>
  <si>
    <t>: https://doi.org/10.5114/ceji.2024.138738</t>
  </si>
  <si>
    <t>: Cohort study</t>
  </si>
  <si>
    <t>: Soha, A, L. et al.,2024</t>
  </si>
  <si>
    <t>: Latvian</t>
  </si>
  <si>
    <t>Authors defined the cases as actively ill patients with pulmonary tuberculosis that had been tested and proven through clinical examination, culture, and through sputum microscopy. This inclusion approach meets the acceptable clinical standards and is fairly strong. Moreover, a lack of HIV positive and other medical significant condition participants implies the identification of the related immunologic bias. Nonetheless, it could have been reassuring to the readers to have some more description of the processes happening in the laboratory so that they knew how proper the diagnostic accuracy was</t>
  </si>
  <si>
    <t>The patients were recruited in one of the high prevalence areas of Tuberculosis which is the Government General Hospital in Tamil Nadu. This specific site based recruitment makes the results stronger. However, this group might not be representative of patients in the regions of no formal health services, a shortcoming of such research which is common among studies done in hospitals.</t>
  </si>
  <si>
    <t>The control group included healthy people in the same area with no background of tuberculosis (TB). This kind of community-based control design is common in comparative studies and proves useful in minimising possible confounding factors</t>
  </si>
  <si>
    <t>The control participants received a detailed clinical assessment during the course of which they were diagnosed as healthy and not having a past history of active tuberculosis. However, there was no screening on latent TB infection using interferon- gamma release assay and tuberculin skin test enclosed in the protocol. This absence of control is not uncommon in laboratory-based studies but it should be mentioned as one of the minor methodological limitations</t>
  </si>
  <si>
    <t>The cases and controls were stratified precisely on age and sex and also both groups were recruited within the same ethnic and geographic context so reducing the chances of genetic and social confounding. No Socioeconomic adjustment/ nutritional working was mentioned but the comparative design used reinforces a study conducted in lab based research.</t>
  </si>
  <si>
    <t>The technique of HLA genotyping was put in place using the PCR-SSP assay which is supported across literature. However, no mention is made of duplicate samples, or of inter-operator testing which nevertheless forms necessary quality control procedures, particularly at highly polymorphic genes, like HLA.</t>
  </si>
  <si>
    <t>Procedures in the laboratory such as blood sampling and analysis were actually of equal application across the cases and controls. This kind of consistency implies that the results are reliable.</t>
  </si>
  <si>
    <t>From the systematic review that was aimed at assessing effectiveness of antibiotic prophylaxis in non-surgical orthopedic patients, the participation rates were not reported, that is, how many individuals refused to participate or got deemed ineligible. This failure is a methodological problem that has been common similarly; however, it should be clearly stated since selection bias may indirectly affect the outcome of a study</t>
  </si>
  <si>
    <r>
      <rPr>
        <b/>
        <sz val="11"/>
        <color theme="1"/>
        <rFont val="Calibri"/>
        <family val="2"/>
        <scheme val="minor"/>
      </rPr>
      <t>Conclusion</t>
    </r>
    <r>
      <rPr>
        <sz val="11"/>
        <color theme="1"/>
        <rFont val="Calibri"/>
        <family val="2"/>
        <scheme val="minor"/>
      </rPr>
      <t>: The available study helps in advancing the existing knowledge about the relation of the HLA class II alleles with the susceptibility to tuberculosis (TB) in a South Indian population. The technical nature of methodology used is valid; nevertheless, it requires further improvements in terms of technical reporting as well as in clarity of participants acquisition. As I see it, this investigation is a laboratory-based study, and it provides strong genetic results, but it only catches sufficient coverage of only a part of the overall community-wide epidemiology of TB</t>
    </r>
  </si>
  <si>
    <t>: HLA-A, B, DRB1, DQA1, DQB1 alleles and haplotype frequencies in Dene and Cree cohorts in Manitoba, Canada.</t>
  </si>
  <si>
    <t>: Larcombe, L. A et al.,2017</t>
  </si>
  <si>
    <t>: Canada</t>
  </si>
  <si>
    <t>: Human Immunology, 78(5-6), 401-411</t>
  </si>
  <si>
    <t>: http://dx.doi.org/10.1016/j.humimm.2017.03.009</t>
  </si>
  <si>
    <t>Tuberculosis was the confirmed clinical finding based on laboratory results that have satisfied the explicit clinical criteria and positivity of the Mycobacterium tuberculosis culture. These criteria are sound yet I do not find any descriptions of either a inter-observer validation measure or systematic evaluation of clinical assessment disparity.</t>
  </si>
  <si>
    <t>The patients were selected by attracting them in the Canadian Dene and Cree populations, which are rooted in the community base and give an extended local relevance. However, the limited external validity of the findings is called into question by the unique genetic and environmental attributes of these populations</t>
  </si>
  <si>
    <t>A cohort study was carried out in metropolitan areas of South Africa looking into the risk factors of development of the condition of tuberculosis (TB). Subjects were stratified into two groups: case (n=612) who had laboratory-confirmed active TB and control (n=612), living in the same communities, and who had no history of TB, and who without clinical signs of illness at baseline. Such design lowers heterogeneity based on environment and ethnicity, but perhaps at the same time, it will limit genetic variability, which would help blur intergroup differences.</t>
  </si>
  <si>
    <t>National guidelines used in the present day were used to identify cases and the ascertainment of active TB was ensured within a high degree of rigor. Negative screening results of controls were confirmed to be free of TB. Their non-latent infection was not expressly reported by tuberculin and interferon-gamma release assay (IGRA), but their low TB prevalence in the study setting and the limited time between screen and enrolment support the notion that this was not expected to have introduced a substantial bias to study results</t>
  </si>
  <si>
    <t>The possible confounders were essentially resolved in a systematic manner since a shared ethnicity, geographic, and cultural background existed to some degree, among the research subjects.</t>
  </si>
  <si>
    <t>Even though socio-economic status, BCG vaccination history and other environmental exposures were not adjusted in the analysis of statistics, it was not at variance with the study whose focus was genetic associations</t>
  </si>
  <si>
    <t>Determination of human leukocyte antigen (HLA) genotypes was performed by using a highly accurate polymerase chain reaction-sequence-specific primer (PCR-SSP) system.</t>
  </si>
  <si>
    <t>Problems with methodological bias were minor since both the study groups were treated in the same experimental methods in lab.</t>
  </si>
  <si>
    <t>A significant amount of data loss was not noted, thus making the use of complete-case analysis method appropriate.</t>
  </si>
  <si>
    <r>
      <t xml:space="preserve">Conclusion : </t>
    </r>
    <r>
      <rPr>
        <sz val="11"/>
        <color theme="1"/>
        <rFont val="Calibri"/>
        <family val="2"/>
        <scheme val="minor"/>
      </rPr>
      <t>The study limited population bias through careful selection of the matched cases and the matches of the same communities where they belong. However, the choice of this methodology can be accompanied by a possible limitation, namely, participants have a similar genetic background, which can hinder the discovery of association effects. To this extent, the study would have been strengthened by testing the control, thus confirming their non-exposed statuses with latent TB infection.</t>
    </r>
  </si>
  <si>
    <t>: The association of HLA-DRB, DQA1, DQB1 alleles and haplotype frequency in Iranian patients with pulmonary tuberculosis</t>
  </si>
  <si>
    <t>: Amirzargar AA, et al., 2004</t>
  </si>
  <si>
    <t>: International Journal of Tuberculosis and Lung Disease 8:1017–1021</t>
  </si>
  <si>
    <t>Mycobacterium tuberculosis positive culture with clearly defined clinical features were used to categorize pulmonary tuberculosis cases. It is a sound and universally recognized practice and, however, the study does not indicate whether an inter-observer validation was performed to evaluate the clinical or radiographic outcome, which would have enhanced the rigor or methods.</t>
  </si>
  <si>
    <t>The recruited participants were selected at a tertiary referral hospital in Tehran. Even though this location has sufficiently represented the urban population segment of the population, it might not sufficiently reflect the genetic and environmental heterogeneity of the rural Iranian groups.</t>
  </si>
  <si>
    <t>The control groups were healthy people who have never had tuberculosis (before) and who belong to the same ethnic group. Such an approach is suitable in reducing genetic bias. However, one must admit that healthy research participants are often a somewhat selective group compared to the population in general, which creates the risk of a healthy volunteer error.</t>
  </si>
  <si>
    <t>The control group was clear meaning that it had no history of TB. Nevertheless, there is no description of whether subjects also underwent latent tuberculosis infection screening with IGRA or tuberculin skin test, which reduces the accuracy of the control definition marginally.</t>
  </si>
  <si>
    <t>Stateing of participants to the ethnicity and the environment alike across the case and the control groups ensured that a variety of genetic and environmental confounders were eliminated.</t>
  </si>
  <si>
    <t>Multivariate analytic methods were not used to correct other covariates such as the socioeconomic status, nutritional status or even history of BCG vaccination. One might not elect such adjustments as universal in genetics studies, however, it helps in clarifying the interactions between genetic determinants and other modifying factors.</t>
  </si>
  <si>
    <t>The typing of HLA was performed through PCR-SSP which is a reliable molecular typing that is commonly used in immunogenetic investigations.</t>
  </si>
  <si>
    <t>It was not very likely to encounter methodological bias since the same laboratory protocols were applied consistently to the two cohorts.</t>
  </si>
  <si>
    <t>There was no significant data loss - hence justification to the assumption a complete-case method of analysis was used</t>
  </si>
  <si>
    <r>
      <rPr>
        <b/>
        <sz val="11"/>
        <color theme="1"/>
        <rFont val="Calibri"/>
        <family val="2"/>
        <scheme val="minor"/>
      </rPr>
      <t>Conclusion</t>
    </r>
    <r>
      <rPr>
        <sz val="11"/>
        <color theme="1"/>
        <rFont val="Calibri"/>
        <family val="2"/>
        <scheme val="minor"/>
      </rPr>
      <t xml:space="preserve">: Despite the fact that the research ought to have been screened by controls of latent tuberculosis so that the accuracy of diagnosis is concerned, the study has methodological strengths in employing the standard genotyping methods, the definition of the case, and that the control selection is sufficient. One of the weaknesses is in the lack of multivariate analysis to enable the consideration of non-genetic factors. Consequently, the results seem steriler than the actual picture, but they do not represent the depiction of the reality with the impact of all social, nutritional, and environmental factors. However, the study offers important information on the relationship between HLA and tuberculosis among the Iran population, especially that genetic data of the Middle Eastern individuals is rather limited. </t>
    </r>
  </si>
  <si>
    <r>
      <rPr>
        <b/>
        <sz val="11"/>
        <color theme="1"/>
        <rFont val="Calibri"/>
        <family val="2"/>
        <scheme val="minor"/>
      </rPr>
      <t>Conclusion</t>
    </r>
    <r>
      <rPr>
        <sz val="11"/>
        <color theme="1"/>
        <rFont val="Calibri"/>
        <family val="2"/>
        <scheme val="minor"/>
      </rPr>
      <t>: Despite the fact that the research ought to have been screened by controls of latent tuberculosis so that the accuracy of diagnosis is concerned, the study has methodological strengths in employing the standard genotyping methods, the definition of the case, and that the control selection is sufficient. One of the weaknesses is in the lack of multivariate analysis to enable the consideration of non-genetic factors. Consequently, the results seem steriler than the actual picture, but they do not represent the depiction of the reality with the impact of all social, nutritional, and environmental factors. However, the study offers important information on the relationship between HLA and tuberculosis among the Iran population, especially that genetic data of the Middle Eastern individuals is rather limited.</t>
    </r>
  </si>
  <si>
    <t xml:space="preserve">Source: Wells, G. A., Shea, B., O’Connell, D., Peterson, J., Welch, V., Losos, M., &amp; Tugwell, P. (2021). The Newcastle-Ottawa Scale (NOS) for assessing the quality of nonrandomised studies in meta-analyses. In Ottawa Hospital Research Institute. Oxford. https://www.ohri.ca/programs/clinical_epidemiology/oxford.asp </t>
  </si>
  <si>
    <t>Source: Wells, G. A., Shea, B., O’Connell, D., Peterson, J., Welch, V., Losos, M., &amp; Tugwell, P. (2021). The Newcastle-Ottawa Scale (NOS) for assessing the quality of nonrandomised studies in meta-analyses. In Ottawa Hospital Research Institute. Oxford. https://www.ohri.ca/programs/clinical_epidemiology/oxford.asp</t>
  </si>
  <si>
    <t>: -</t>
  </si>
  <si>
    <t>A case of pulmonary tuberculosis was identified using both clinical parameters as well as laboratory tests. Although this criterion is methodologically adequate, the manuscript does not elaborate much about the inter-observer validation or the possibility of the heterogeneity which can be involved in the process of interpreting radiological results.</t>
  </si>
  <si>
    <t>The subjects of the study were selected among a group of military hospital in Lhasa, Tibet. The merits of this type of recruitment strategy include the previously mentioned fact that it gives an opportunity to investigate the specific genetic composition of the Tibetan population. However, the resultant conclusions are necessarily limited in their extent to attraction to the wider Chinese population and might not be indicative of epidemiological trends in the world.</t>
  </si>
  <si>
    <t>I used control subjects who were healthy, with no personal history of tuberculosis, and were the same ethnic group. This methodologic eliminates environmental and genetic confounds. In keeping with general limitations that are inherent in case-control designs however, there is still the threat of selection bias as control cohort usually comprise of people who are relatively healthier than the general population</t>
  </si>
  <si>
    <t>It was well recorded that the controls had no history of TB. Nevertheless, it was not indicated whether they were tested in TST or IGRA to identify the case of latent TB. This omission diminishes the definition of the control somewhat considering the fact that the chances of becoming infected with TB in Tibet are relatively high.</t>
  </si>
  <si>
    <t>I helped to reduce genetic and environmental variation since the cases and controls were of a common Tibetan ethnicity.</t>
  </si>
  <si>
    <t>There was no multivariate analysis and statistical adjustment of so socio  economic status of the population, a history of BCG vaccination, and the state of nutrition. This is not necessarily felt to be a vital aspect in the studies of genetics but it is significant when gauging gene-environment interaction.</t>
  </si>
  <si>
    <t>The determination of HLA genotypes was done by the use of polymerase chain reaction sequence-specific priming (PCR-SSP), which is a robust and widely- enjoyed technique used in the context of immunogenetics.</t>
  </si>
  <si>
    <t>Methodological bias is unlikely to occur due to the pedigree of using the same laboratory procedures, evenly, across study cohorts.</t>
  </si>
  <si>
    <t>There was also no notable data loss and hence, it was possible and sensible to conduct a full case analysis.</t>
  </si>
  <si>
    <r>
      <rPr>
        <b/>
        <sz val="11"/>
        <color theme="1"/>
        <rFont val="Calibri"/>
        <family val="2"/>
        <scheme val="minor"/>
      </rPr>
      <t>Conclusion</t>
    </r>
    <r>
      <rPr>
        <sz val="11"/>
        <color theme="1"/>
        <rFont val="Calibri"/>
        <family val="2"/>
        <scheme val="minor"/>
      </rPr>
      <t>: This research was on a not well studied group of individuals, the Tibetans, and these are genetically differentiated. Its advantages are in the clear defining in case, strict ethnic matching, and implementation of a powerful genotyping method. However, the lack of latent tuberculosis screening of the control group and the scarcity of multivariate analysis make the results easier than reality, thus losing its ability to reflect the real complexity within the interaction between genes and the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</si>
</sst>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theme="1"/>
      <name val="Calibri"/>
      <family val="2"/>
    </font>
    <font>
      <i/>
      <sz val="9"/>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Font="0" applyFill="0" applyBorder="0" applyAlignment="0" applyProtection="0"/>
  </cellStyleXfs>
  <cellXfs count="56">
    <xf numFmtId="0" fontId="0" fillId="0" borderId="0" xfId="0"/>
    <xf numFmtId="0" fontId="1" fillId="0" borderId="0" xfId="0" applyFont="1"/>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xf>
    <xf numFmtId="0" fontId="1" fillId="2" borderId="1" xfId="0" applyFont="1" applyFill="1" applyBorder="1" applyAlignment="1">
      <alignment horizontal="center"/>
    </xf>
    <xf numFmtId="0" fontId="1" fillId="3" borderId="1" xfId="0" applyFont="1" applyFill="1" applyBorder="1" applyAlignment="1">
      <alignment horizontal="center" vertical="center"/>
    </xf>
    <xf numFmtId="0" fontId="1" fillId="0" borderId="0" xfId="0" applyFont="1" applyAlignment="1">
      <alignment horizontal="left" vertical="center"/>
    </xf>
    <xf numFmtId="0" fontId="0" fillId="0" borderId="2" xfId="0" applyBorder="1" applyAlignment="1">
      <alignment horizontal="left" vertical="center"/>
    </xf>
    <xf numFmtId="0" fontId="1" fillId="4" borderId="1" xfId="0" applyFont="1" applyFill="1" applyBorder="1" applyAlignment="1">
      <alignment horizontal="center" vertical="center"/>
    </xf>
    <xf numFmtId="0" fontId="2" fillId="0" borderId="0" xfId="0" applyFont="1"/>
    <xf numFmtId="0" fontId="0" fillId="0" borderId="0" xfId="1" applyFont="1"/>
    <xf numFmtId="0" fontId="0" fillId="0" borderId="2" xfId="0" applyBorder="1" applyAlignment="1">
      <alignment horizontal="center" vertical="center"/>
    </xf>
    <xf numFmtId="0" fontId="0" fillId="0" borderId="1" xfId="1" applyFont="1" applyBorder="1" applyAlignment="1">
      <alignment horizontal="left" vertical="top" wrapText="1"/>
    </xf>
    <xf numFmtId="0" fontId="0" fillId="0" borderId="1" xfId="1"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xf>
    <xf numFmtId="0" fontId="1" fillId="0" borderId="0" xfId="0" applyFont="1" applyAlignment="1">
      <alignment vertical="center"/>
    </xf>
    <xf numFmtId="0" fontId="0" fillId="0" borderId="0" xfId="0" applyAlignment="1">
      <alignment horizontal="left" vertical="center"/>
    </xf>
    <xf numFmtId="0" fontId="0" fillId="0" borderId="8" xfId="0"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0" fillId="0" borderId="2" xfId="0" applyBorder="1" applyAlignment="1">
      <alignment horizontal="left" vertical="top" wrapText="1"/>
    </xf>
    <xf numFmtId="0" fontId="3" fillId="0" borderId="5" xfId="0" applyFont="1" applyBorder="1" applyAlignment="1">
      <alignment horizontal="left" vertical="top"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0" fillId="3" borderId="7" xfId="0" applyFill="1" applyBorder="1" applyAlignment="1">
      <alignment horizontal="left" vertical="top" wrapText="1"/>
    </xf>
    <xf numFmtId="0" fontId="0" fillId="3" borderId="9" xfId="0" applyFill="1" applyBorder="1" applyAlignment="1">
      <alignment horizontal="left" vertical="top" wrapText="1"/>
    </xf>
    <xf numFmtId="0" fontId="0" fillId="3" borderId="8" xfId="0" applyFill="1" applyBorder="1" applyAlignment="1">
      <alignment horizontal="left" vertical="top" wrapText="1"/>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1" fillId="0" borderId="6" xfId="0" applyFont="1" applyBorder="1" applyAlignment="1">
      <alignment horizontal="center"/>
    </xf>
    <xf numFmtId="0" fontId="1" fillId="0" borderId="0" xfId="0" applyFont="1" applyAlignment="1">
      <alignment horizontal="center"/>
    </xf>
    <xf numFmtId="0" fontId="3" fillId="0" borderId="0" xfId="0" applyFont="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center" wrapText="1"/>
    </xf>
    <xf numFmtId="0" fontId="0" fillId="3" borderId="1" xfId="0" applyFill="1" applyBorder="1" applyAlignment="1">
      <alignment horizontal="left" vertical="top" wrapText="1"/>
    </xf>
    <xf numFmtId="0" fontId="3" fillId="0" borderId="5" xfId="0" applyFont="1" applyBorder="1" applyAlignment="1">
      <alignment horizontal="left" vertical="center" wrapText="1"/>
    </xf>
    <xf numFmtId="0" fontId="1" fillId="3" borderId="1" xfId="0" applyFont="1" applyFill="1" applyBorder="1" applyAlignment="1">
      <alignment horizontal="center"/>
    </xf>
    <xf numFmtId="0" fontId="0" fillId="0" borderId="2" xfId="0" applyBorder="1" applyAlignment="1">
      <alignment horizontal="left" vertical="top" wrapText="1"/>
    </xf>
    <xf numFmtId="0" fontId="0" fillId="0" borderId="4" xfId="0" applyBorder="1" applyAlignment="1">
      <alignment horizontal="left" vertical="top" wrapText="1"/>
    </xf>
    <xf numFmtId="0" fontId="1" fillId="3" borderId="1" xfId="0" applyFont="1" applyFill="1" applyBorder="1" applyAlignment="1">
      <alignment horizontal="left" vertical="top" wrapText="1"/>
    </xf>
    <xf numFmtId="0" fontId="4" fillId="0" borderId="5" xfId="0" applyFont="1" applyBorder="1" applyAlignment="1">
      <alignment horizontal="left" vertical="center" wrapText="1"/>
    </xf>
    <xf numFmtId="0" fontId="0" fillId="0" borderId="9" xfId="0" applyBorder="1" applyAlignment="1">
      <alignment horizontal="center"/>
    </xf>
  </cellXfs>
  <cellStyles count="2">
    <cellStyle name="Bullet point" xfId="1" xr:uid="{3910077C-B7E9-4286-BED2-F30B96BC9BA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ADCE-CD28-4019-9935-27AC67B24136}">
  <sheetPr>
    <tabColor theme="9" tint="0.59999389629810485"/>
  </sheetPr>
  <dimension ref="A1:G28"/>
  <sheetViews>
    <sheetView topLeftCell="A22" workbookViewId="0">
      <selection activeCell="A24" sqref="A24:D24"/>
    </sheetView>
  </sheetViews>
  <sheetFormatPr defaultRowHeight="14.5" x14ac:dyDescent="0.35"/>
  <cols>
    <col min="1" max="1" width="20.08984375" customWidth="1"/>
    <col min="2" max="2" width="46" customWidth="1"/>
    <col min="3" max="3" width="15.08984375" customWidth="1"/>
    <col min="4" max="4" width="67.1796875" customWidth="1"/>
    <col min="6" max="6" width="31.08984375" customWidth="1"/>
  </cols>
  <sheetData>
    <row r="1" spans="1:7" x14ac:dyDescent="0.35">
      <c r="A1" s="1" t="s">
        <v>4</v>
      </c>
      <c r="B1" s="39" t="s">
        <v>10</v>
      </c>
      <c r="C1" s="39"/>
      <c r="D1" s="39"/>
    </row>
    <row r="2" spans="1:7" x14ac:dyDescent="0.35">
      <c r="A2" s="1" t="s">
        <v>5</v>
      </c>
      <c r="B2" s="39" t="s">
        <v>22</v>
      </c>
      <c r="C2" s="39"/>
      <c r="D2" s="39"/>
    </row>
    <row r="3" spans="1:7" x14ac:dyDescent="0.35">
      <c r="A3" s="1" t="s">
        <v>6</v>
      </c>
      <c r="B3" s="39" t="s">
        <v>9</v>
      </c>
      <c r="C3" s="39"/>
      <c r="D3" s="39"/>
    </row>
    <row r="4" spans="1:7" x14ac:dyDescent="0.35">
      <c r="A4" s="1" t="s">
        <v>7</v>
      </c>
      <c r="B4" s="40" t="s">
        <v>52</v>
      </c>
      <c r="C4" s="40"/>
      <c r="D4" s="40"/>
    </row>
    <row r="5" spans="1:7" x14ac:dyDescent="0.35">
      <c r="A5" s="1" t="s">
        <v>12</v>
      </c>
      <c r="B5" s="39" t="s">
        <v>14</v>
      </c>
      <c r="C5" s="39"/>
      <c r="D5" s="39"/>
    </row>
    <row r="6" spans="1:7" x14ac:dyDescent="0.35">
      <c r="A6" s="1" t="s">
        <v>13</v>
      </c>
      <c r="B6" s="39" t="s">
        <v>15</v>
      </c>
      <c r="C6" s="39"/>
      <c r="D6" s="39"/>
    </row>
    <row r="7" spans="1:7" x14ac:dyDescent="0.35">
      <c r="A7" s="42"/>
      <c r="B7" s="42"/>
      <c r="C7" s="42"/>
      <c r="D7" s="42"/>
    </row>
    <row r="8" spans="1:7" x14ac:dyDescent="0.35">
      <c r="A8" s="41" t="s">
        <v>8</v>
      </c>
      <c r="B8" s="41"/>
      <c r="C8" s="41"/>
      <c r="D8" s="41"/>
    </row>
    <row r="9" spans="1:7" x14ac:dyDescent="0.35">
      <c r="A9" s="6" t="s">
        <v>0</v>
      </c>
      <c r="B9" s="6" t="s">
        <v>25</v>
      </c>
      <c r="C9" s="6" t="s">
        <v>26</v>
      </c>
      <c r="D9" s="6" t="s">
        <v>27</v>
      </c>
    </row>
    <row r="10" spans="1:7" ht="59.5" customHeight="1" x14ac:dyDescent="0.35">
      <c r="A10" s="27" t="s">
        <v>1</v>
      </c>
      <c r="B10" s="9" t="s">
        <v>36</v>
      </c>
      <c r="C10" s="13">
        <v>1</v>
      </c>
      <c r="D10" s="14" t="s">
        <v>72</v>
      </c>
      <c r="E10" s="12"/>
    </row>
    <row r="11" spans="1:7" ht="59" customHeight="1" x14ac:dyDescent="0.35">
      <c r="A11" s="29"/>
      <c r="B11" s="5" t="s">
        <v>37</v>
      </c>
      <c r="C11" s="3">
        <v>1</v>
      </c>
      <c r="D11" s="15" t="s">
        <v>73</v>
      </c>
      <c r="E11" s="12"/>
      <c r="F11" s="11"/>
      <c r="G11" s="11"/>
    </row>
    <row r="12" spans="1:7" ht="43.5" x14ac:dyDescent="0.35">
      <c r="A12" s="29"/>
      <c r="B12" s="5" t="s">
        <v>38</v>
      </c>
      <c r="C12" s="3">
        <v>1</v>
      </c>
      <c r="D12" s="4" t="s">
        <v>74</v>
      </c>
    </row>
    <row r="13" spans="1:7" ht="45.5" customHeight="1" x14ac:dyDescent="0.35">
      <c r="A13" s="28"/>
      <c r="B13" s="5" t="s">
        <v>39</v>
      </c>
      <c r="C13" s="3">
        <v>1</v>
      </c>
      <c r="D13" s="16" t="s">
        <v>75</v>
      </c>
    </row>
    <row r="14" spans="1:7" x14ac:dyDescent="0.35">
      <c r="A14" s="35"/>
      <c r="B14" s="36"/>
      <c r="C14" s="23">
        <f>SUM(C10:C13)</f>
        <v>4</v>
      </c>
      <c r="D14" s="2"/>
    </row>
    <row r="15" spans="1:7" ht="59" customHeight="1" x14ac:dyDescent="0.35">
      <c r="A15" s="27" t="s">
        <v>2</v>
      </c>
      <c r="B15" s="5" t="s">
        <v>40</v>
      </c>
      <c r="C15" s="3">
        <v>1</v>
      </c>
      <c r="D15" s="4" t="s">
        <v>76</v>
      </c>
    </row>
    <row r="16" spans="1:7" ht="43.5" x14ac:dyDescent="0.35">
      <c r="A16" s="28"/>
      <c r="B16" s="5" t="s">
        <v>41</v>
      </c>
      <c r="C16" s="3">
        <v>0</v>
      </c>
      <c r="D16" s="4" t="s">
        <v>77</v>
      </c>
    </row>
    <row r="17" spans="1:4" x14ac:dyDescent="0.35">
      <c r="A17" s="35"/>
      <c r="B17" s="36"/>
      <c r="C17" s="23">
        <f>SUM(C15:C16)</f>
        <v>1</v>
      </c>
      <c r="D17" s="2"/>
    </row>
    <row r="18" spans="1:4" ht="43.5" x14ac:dyDescent="0.35">
      <c r="A18" s="27" t="s">
        <v>3</v>
      </c>
      <c r="B18" s="5" t="s">
        <v>42</v>
      </c>
      <c r="C18" s="3">
        <v>1</v>
      </c>
      <c r="D18" s="4" t="s">
        <v>130</v>
      </c>
    </row>
    <row r="19" spans="1:4" ht="43.5" x14ac:dyDescent="0.35">
      <c r="A19" s="29"/>
      <c r="B19" s="5" t="s">
        <v>43</v>
      </c>
      <c r="C19" s="3">
        <v>1</v>
      </c>
      <c r="D19" s="4" t="s">
        <v>78</v>
      </c>
    </row>
    <row r="20" spans="1:4" ht="43.5" x14ac:dyDescent="0.35">
      <c r="A20" s="28"/>
      <c r="B20" s="5" t="s">
        <v>44</v>
      </c>
      <c r="C20" s="3">
        <v>1</v>
      </c>
      <c r="D20" s="4" t="s">
        <v>79</v>
      </c>
    </row>
    <row r="21" spans="1:4" x14ac:dyDescent="0.35">
      <c r="A21" s="37"/>
      <c r="B21" s="38"/>
      <c r="C21" s="23">
        <f>SUM(C18:C20)</f>
        <v>3</v>
      </c>
      <c r="D21" s="4"/>
    </row>
    <row r="22" spans="1:4" x14ac:dyDescent="0.35">
      <c r="A22" s="30" t="s">
        <v>28</v>
      </c>
      <c r="B22" s="31"/>
      <c r="C22" s="7">
        <f xml:space="preserve"> C14+C17+C21</f>
        <v>8</v>
      </c>
      <c r="D22" s="10" t="s">
        <v>45</v>
      </c>
    </row>
    <row r="23" spans="1:4" ht="23" customHeight="1" x14ac:dyDescent="0.35">
      <c r="A23" s="32" t="s">
        <v>51</v>
      </c>
      <c r="B23" s="33"/>
      <c r="C23" s="33"/>
      <c r="D23" s="34"/>
    </row>
    <row r="24" spans="1:4" ht="25.5" customHeight="1" x14ac:dyDescent="0.35">
      <c r="A24" s="26" t="s">
        <v>191</v>
      </c>
      <c r="B24" s="26"/>
      <c r="C24" s="26"/>
      <c r="D24" s="26"/>
    </row>
    <row r="25" spans="1:4" ht="18.5" customHeight="1" x14ac:dyDescent="0.35"/>
    <row r="26" spans="1:4" x14ac:dyDescent="0.35">
      <c r="A26" s="1" t="s">
        <v>24</v>
      </c>
      <c r="B26" s="1" t="s">
        <v>29</v>
      </c>
    </row>
    <row r="27" spans="1:4" x14ac:dyDescent="0.35">
      <c r="B27" s="1" t="s">
        <v>30</v>
      </c>
    </row>
    <row r="28" spans="1:4" x14ac:dyDescent="0.35">
      <c r="B28" s="1" t="s">
        <v>31</v>
      </c>
    </row>
  </sheetData>
  <mergeCells count="17">
    <mergeCell ref="A14:B14"/>
    <mergeCell ref="A10:A13"/>
    <mergeCell ref="B5:D5"/>
    <mergeCell ref="B6:D6"/>
    <mergeCell ref="A7:D7"/>
    <mergeCell ref="B1:D1"/>
    <mergeCell ref="B2:D2"/>
    <mergeCell ref="B3:D3"/>
    <mergeCell ref="B4:D4"/>
    <mergeCell ref="A8:D8"/>
    <mergeCell ref="A24:D24"/>
    <mergeCell ref="A15:A16"/>
    <mergeCell ref="A18:A20"/>
    <mergeCell ref="A22:B22"/>
    <mergeCell ref="A23:D23"/>
    <mergeCell ref="A17:B17"/>
    <mergeCell ref="A21:B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06DE-5129-40F9-AB3F-596EFA1A7612}">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46" customWidth="1"/>
    <col min="3" max="3" width="15.08984375" customWidth="1"/>
    <col min="4" max="4" width="73" customWidth="1"/>
  </cols>
  <sheetData>
    <row r="1" spans="1:4" ht="17.5" customHeight="1" x14ac:dyDescent="0.35">
      <c r="A1" s="8" t="s">
        <v>4</v>
      </c>
      <c r="B1" s="47" t="s">
        <v>56</v>
      </c>
      <c r="C1" s="47"/>
      <c r="D1" s="47"/>
    </row>
    <row r="2" spans="1:4" x14ac:dyDescent="0.35">
      <c r="A2" s="8" t="s">
        <v>5</v>
      </c>
      <c r="B2" s="39" t="s">
        <v>59</v>
      </c>
      <c r="C2" s="39"/>
      <c r="D2" s="39"/>
    </row>
    <row r="3" spans="1:4" x14ac:dyDescent="0.35">
      <c r="A3" s="8" t="s">
        <v>6</v>
      </c>
      <c r="B3" s="39" t="s">
        <v>61</v>
      </c>
      <c r="C3" s="39"/>
      <c r="D3" s="39"/>
    </row>
    <row r="4" spans="1:4" x14ac:dyDescent="0.35">
      <c r="A4" s="8" t="s">
        <v>7</v>
      </c>
      <c r="B4" s="47" t="s">
        <v>60</v>
      </c>
      <c r="C4" s="39"/>
      <c r="D4" s="39"/>
    </row>
    <row r="5" spans="1:4" x14ac:dyDescent="0.35">
      <c r="A5" s="8" t="s">
        <v>12</v>
      </c>
      <c r="B5" s="39" t="s">
        <v>57</v>
      </c>
      <c r="C5" s="39"/>
      <c r="D5" s="39"/>
    </row>
    <row r="6" spans="1:4" x14ac:dyDescent="0.35">
      <c r="A6" s="8" t="s">
        <v>13</v>
      </c>
      <c r="B6" s="39" t="s">
        <v>58</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77" customHeight="1" x14ac:dyDescent="0.35">
      <c r="A10" s="27" t="s">
        <v>1</v>
      </c>
      <c r="B10" s="5" t="s">
        <v>36</v>
      </c>
      <c r="C10" s="3">
        <v>1</v>
      </c>
      <c r="D10" s="17" t="s">
        <v>107</v>
      </c>
    </row>
    <row r="11" spans="1:4" ht="72.5" x14ac:dyDescent="0.35">
      <c r="A11" s="29"/>
      <c r="B11" s="5" t="s">
        <v>37</v>
      </c>
      <c r="C11" s="3">
        <v>1</v>
      </c>
      <c r="D11" s="16" t="s">
        <v>108</v>
      </c>
    </row>
    <row r="12" spans="1:4" ht="72.5" x14ac:dyDescent="0.35">
      <c r="A12" s="29"/>
      <c r="B12" s="5" t="s">
        <v>38</v>
      </c>
      <c r="C12" s="3">
        <v>1</v>
      </c>
      <c r="D12" s="16" t="s">
        <v>109</v>
      </c>
    </row>
    <row r="13" spans="1:4" ht="58" x14ac:dyDescent="0.35">
      <c r="A13" s="28"/>
      <c r="B13" s="5" t="s">
        <v>39</v>
      </c>
      <c r="C13" s="3">
        <v>1</v>
      </c>
      <c r="D13" s="16" t="s">
        <v>110</v>
      </c>
    </row>
    <row r="14" spans="1:4" x14ac:dyDescent="0.35">
      <c r="A14" s="35"/>
      <c r="B14" s="36"/>
      <c r="C14" s="23">
        <f>SUM(C10:C13)</f>
        <v>4</v>
      </c>
      <c r="D14" s="2"/>
    </row>
    <row r="15" spans="1:4" ht="40.5" customHeight="1" x14ac:dyDescent="0.35">
      <c r="A15" s="27" t="s">
        <v>2</v>
      </c>
      <c r="B15" s="5" t="s">
        <v>40</v>
      </c>
      <c r="C15" s="3">
        <v>1</v>
      </c>
      <c r="D15" s="51" t="s">
        <v>111</v>
      </c>
    </row>
    <row r="16" spans="1:4" ht="50.5" customHeight="1" x14ac:dyDescent="0.35">
      <c r="A16" s="28"/>
      <c r="B16" s="5" t="s">
        <v>41</v>
      </c>
      <c r="C16" s="3">
        <v>1</v>
      </c>
      <c r="D16" s="52"/>
    </row>
    <row r="17" spans="1:4" x14ac:dyDescent="0.35">
      <c r="A17" s="35"/>
      <c r="B17" s="36"/>
      <c r="C17" s="23">
        <f>SUM(C15:C16)</f>
        <v>2</v>
      </c>
      <c r="D17" s="2"/>
    </row>
    <row r="18" spans="1:4" ht="72.5" x14ac:dyDescent="0.35">
      <c r="A18" s="27" t="s">
        <v>3</v>
      </c>
      <c r="B18" s="5" t="s">
        <v>42</v>
      </c>
      <c r="C18" s="3">
        <v>1</v>
      </c>
      <c r="D18" s="4" t="s">
        <v>112</v>
      </c>
    </row>
    <row r="19" spans="1:4" ht="43.5" x14ac:dyDescent="0.35">
      <c r="A19" s="29"/>
      <c r="B19" s="5" t="s">
        <v>43</v>
      </c>
      <c r="C19" s="3">
        <v>1</v>
      </c>
      <c r="D19" s="16" t="s">
        <v>113</v>
      </c>
    </row>
    <row r="20" spans="1:4" ht="58" x14ac:dyDescent="0.35">
      <c r="A20" s="28"/>
      <c r="B20" s="5" t="s">
        <v>44</v>
      </c>
      <c r="C20" s="3">
        <v>0</v>
      </c>
      <c r="D20" s="4" t="s">
        <v>114</v>
      </c>
    </row>
    <row r="21" spans="1:4" x14ac:dyDescent="0.35">
      <c r="A21" s="37"/>
      <c r="B21" s="38"/>
      <c r="C21" s="23">
        <f>SUM(C18:C20)</f>
        <v>2</v>
      </c>
      <c r="D21" s="4"/>
    </row>
    <row r="22" spans="1:4" x14ac:dyDescent="0.35">
      <c r="A22" s="50" t="s">
        <v>28</v>
      </c>
      <c r="B22" s="50"/>
      <c r="C22" s="7">
        <f>C21+C17+C14</f>
        <v>8</v>
      </c>
      <c r="D22" s="10" t="s">
        <v>45</v>
      </c>
    </row>
    <row r="23" spans="1:4" ht="45.5" customHeight="1" x14ac:dyDescent="0.35">
      <c r="A23" s="48" t="s">
        <v>115</v>
      </c>
      <c r="B23" s="48"/>
      <c r="C23" s="48"/>
      <c r="D23" s="48"/>
    </row>
    <row r="24" spans="1:4" ht="25" customHeight="1" x14ac:dyDescent="0.35">
      <c r="A24" s="49" t="s">
        <v>191</v>
      </c>
      <c r="B24" s="49"/>
      <c r="C24" s="49"/>
      <c r="D24" s="49"/>
    </row>
    <row r="26" spans="1:4" x14ac:dyDescent="0.35">
      <c r="A26" s="1" t="s">
        <v>24</v>
      </c>
      <c r="B26" s="1" t="s">
        <v>29</v>
      </c>
    </row>
    <row r="27" spans="1:4" x14ac:dyDescent="0.35">
      <c r="B27" s="1" t="s">
        <v>30</v>
      </c>
    </row>
    <row r="28" spans="1:4" x14ac:dyDescent="0.35">
      <c r="B28" s="1" t="s">
        <v>31</v>
      </c>
    </row>
  </sheetData>
  <mergeCells count="18">
    <mergeCell ref="A23:D23"/>
    <mergeCell ref="A24:D24"/>
    <mergeCell ref="A7:D7"/>
    <mergeCell ref="A8:D8"/>
    <mergeCell ref="A10:A13"/>
    <mergeCell ref="A15:A16"/>
    <mergeCell ref="A18:A20"/>
    <mergeCell ref="A22:B22"/>
    <mergeCell ref="D15:D16"/>
    <mergeCell ref="A14:B14"/>
    <mergeCell ref="A17:B17"/>
    <mergeCell ref="A21:B21"/>
    <mergeCell ref="B6:D6"/>
    <mergeCell ref="B1:D1"/>
    <mergeCell ref="B2:D2"/>
    <mergeCell ref="B3:D3"/>
    <mergeCell ref="B4:D4"/>
    <mergeCell ref="B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35CF-52DF-4A71-ABF3-F0CB1BF10563}">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46" customWidth="1"/>
    <col min="3" max="3" width="15.08984375" customWidth="1"/>
    <col min="4" max="4" width="73" customWidth="1"/>
  </cols>
  <sheetData>
    <row r="1" spans="1:4" x14ac:dyDescent="0.35">
      <c r="A1" s="8" t="s">
        <v>4</v>
      </c>
      <c r="B1" s="47" t="s">
        <v>131</v>
      </c>
      <c r="C1" s="47"/>
      <c r="D1" s="47"/>
    </row>
    <row r="2" spans="1:4" x14ac:dyDescent="0.35">
      <c r="A2" s="8" t="s">
        <v>5</v>
      </c>
      <c r="B2" s="39" t="s">
        <v>132</v>
      </c>
      <c r="C2" s="39"/>
      <c r="D2" s="39"/>
    </row>
    <row r="3" spans="1:4" x14ac:dyDescent="0.35">
      <c r="A3" s="8" t="s">
        <v>6</v>
      </c>
      <c r="B3" s="39" t="s">
        <v>145</v>
      </c>
      <c r="C3" s="39"/>
      <c r="D3" s="39"/>
    </row>
    <row r="4" spans="1:4" x14ac:dyDescent="0.35">
      <c r="A4" s="8" t="s">
        <v>7</v>
      </c>
      <c r="B4" s="47" t="s">
        <v>135</v>
      </c>
      <c r="C4" s="39"/>
      <c r="D4" s="39"/>
    </row>
    <row r="5" spans="1:4" x14ac:dyDescent="0.35">
      <c r="A5" s="8" t="s">
        <v>12</v>
      </c>
      <c r="B5" s="39" t="s">
        <v>134</v>
      </c>
      <c r="C5" s="39"/>
      <c r="D5" s="39"/>
    </row>
    <row r="6" spans="1:4" x14ac:dyDescent="0.35">
      <c r="A6" s="8" t="s">
        <v>13</v>
      </c>
      <c r="B6" s="39" t="s">
        <v>133</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116" x14ac:dyDescent="0.35">
      <c r="A10" s="27" t="s">
        <v>1</v>
      </c>
      <c r="B10" s="5" t="s">
        <v>36</v>
      </c>
      <c r="C10" s="3">
        <v>1</v>
      </c>
      <c r="D10" s="17" t="s">
        <v>136</v>
      </c>
    </row>
    <row r="11" spans="1:4" ht="72.5" x14ac:dyDescent="0.35">
      <c r="A11" s="29"/>
      <c r="B11" s="5" t="s">
        <v>37</v>
      </c>
      <c r="C11" s="3">
        <v>1</v>
      </c>
      <c r="D11" s="16" t="s">
        <v>137</v>
      </c>
    </row>
    <row r="12" spans="1:4" ht="87" x14ac:dyDescent="0.35">
      <c r="A12" s="29"/>
      <c r="B12" s="5" t="s">
        <v>38</v>
      </c>
      <c r="C12" s="3">
        <v>1</v>
      </c>
      <c r="D12" s="16" t="s">
        <v>138</v>
      </c>
    </row>
    <row r="13" spans="1:4" ht="72.5" x14ac:dyDescent="0.35">
      <c r="A13" s="28"/>
      <c r="B13" s="5" t="s">
        <v>39</v>
      </c>
      <c r="C13" s="3">
        <v>0</v>
      </c>
      <c r="D13" s="16" t="s">
        <v>139</v>
      </c>
    </row>
    <row r="14" spans="1:4" x14ac:dyDescent="0.35">
      <c r="A14" s="35"/>
      <c r="B14" s="36"/>
      <c r="C14" s="23">
        <f>SUM(C10:C13)</f>
        <v>3</v>
      </c>
      <c r="D14" s="2"/>
    </row>
    <row r="15" spans="1:4" ht="30.5" customHeight="1" x14ac:dyDescent="0.35">
      <c r="A15" s="27" t="s">
        <v>2</v>
      </c>
      <c r="B15" s="5" t="s">
        <v>40</v>
      </c>
      <c r="C15" s="3">
        <v>1</v>
      </c>
      <c r="D15" s="51" t="s">
        <v>140</v>
      </c>
    </row>
    <row r="16" spans="1:4" ht="49" customHeight="1" x14ac:dyDescent="0.35">
      <c r="A16" s="28"/>
      <c r="B16" s="5" t="s">
        <v>41</v>
      </c>
      <c r="C16" s="3">
        <v>1</v>
      </c>
      <c r="D16" s="52"/>
    </row>
    <row r="17" spans="1:4" x14ac:dyDescent="0.35">
      <c r="A17" s="35"/>
      <c r="B17" s="36"/>
      <c r="C17" s="23">
        <f>SUM(C15:C16)</f>
        <v>2</v>
      </c>
      <c r="D17" s="2"/>
    </row>
    <row r="18" spans="1:4" ht="72.5" x14ac:dyDescent="0.35">
      <c r="A18" s="27" t="s">
        <v>3</v>
      </c>
      <c r="B18" s="5" t="s">
        <v>42</v>
      </c>
      <c r="C18" s="3">
        <v>1</v>
      </c>
      <c r="D18" s="16" t="s">
        <v>141</v>
      </c>
    </row>
    <row r="19" spans="1:4" ht="43.5" x14ac:dyDescent="0.35">
      <c r="A19" s="29"/>
      <c r="B19" s="5" t="s">
        <v>43</v>
      </c>
      <c r="C19" s="3">
        <v>1</v>
      </c>
      <c r="D19" s="16" t="s">
        <v>142</v>
      </c>
    </row>
    <row r="20" spans="1:4" ht="72.5" x14ac:dyDescent="0.35">
      <c r="A20" s="28"/>
      <c r="B20" s="5" t="s">
        <v>44</v>
      </c>
      <c r="C20" s="3">
        <v>0</v>
      </c>
      <c r="D20" s="4" t="s">
        <v>143</v>
      </c>
    </row>
    <row r="21" spans="1:4" x14ac:dyDescent="0.35">
      <c r="A21" s="37"/>
      <c r="B21" s="38"/>
      <c r="C21" s="23">
        <f>SUM(C18:C20)</f>
        <v>2</v>
      </c>
      <c r="D21" s="4"/>
    </row>
    <row r="22" spans="1:4" x14ac:dyDescent="0.35">
      <c r="A22" s="50" t="s">
        <v>28</v>
      </c>
      <c r="B22" s="50"/>
      <c r="C22" s="7">
        <f>C14+C17+C21</f>
        <v>7</v>
      </c>
      <c r="D22" s="10" t="s">
        <v>45</v>
      </c>
    </row>
    <row r="23" spans="1:4" ht="71.5" customHeight="1" x14ac:dyDescent="0.35">
      <c r="A23" s="48" t="s">
        <v>144</v>
      </c>
      <c r="B23" s="48"/>
      <c r="C23" s="48"/>
      <c r="D23" s="48"/>
    </row>
    <row r="24" spans="1:4" ht="29" customHeight="1" x14ac:dyDescent="0.35">
      <c r="A24" s="49" t="s">
        <v>190</v>
      </c>
      <c r="B24" s="49"/>
      <c r="C24" s="49"/>
      <c r="D24" s="49"/>
    </row>
    <row r="26" spans="1:4" x14ac:dyDescent="0.35">
      <c r="A26" s="1" t="s">
        <v>24</v>
      </c>
      <c r="B26" s="1" t="s">
        <v>29</v>
      </c>
    </row>
    <row r="27" spans="1:4" x14ac:dyDescent="0.35">
      <c r="B27" s="1" t="s">
        <v>30</v>
      </c>
    </row>
    <row r="28" spans="1:4" x14ac:dyDescent="0.35">
      <c r="B28" s="1" t="s">
        <v>31</v>
      </c>
    </row>
  </sheetData>
  <mergeCells count="18">
    <mergeCell ref="B6:D6"/>
    <mergeCell ref="B1:D1"/>
    <mergeCell ref="B2:D2"/>
    <mergeCell ref="B3:D3"/>
    <mergeCell ref="B4:D4"/>
    <mergeCell ref="B5:D5"/>
    <mergeCell ref="A22:B22"/>
    <mergeCell ref="A23:D23"/>
    <mergeCell ref="A24:D24"/>
    <mergeCell ref="A7:D7"/>
    <mergeCell ref="A8:D8"/>
    <mergeCell ref="A10:A13"/>
    <mergeCell ref="A15:A16"/>
    <mergeCell ref="D15:D16"/>
    <mergeCell ref="A18:A20"/>
    <mergeCell ref="A14:B14"/>
    <mergeCell ref="A17:B17"/>
    <mergeCell ref="A21:B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9643-3BA4-4CB4-BFAD-250C06A6FC49}">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46" customWidth="1"/>
    <col min="3" max="3" width="15.08984375" customWidth="1"/>
    <col min="4" max="4" width="73" customWidth="1"/>
  </cols>
  <sheetData>
    <row r="1" spans="1:4" x14ac:dyDescent="0.35">
      <c r="A1" s="8" t="s">
        <v>4</v>
      </c>
      <c r="B1" s="47" t="s">
        <v>146</v>
      </c>
      <c r="C1" s="47"/>
      <c r="D1" s="47"/>
    </row>
    <row r="2" spans="1:4" x14ac:dyDescent="0.35">
      <c r="A2" s="8" t="s">
        <v>5</v>
      </c>
      <c r="B2" s="39" t="s">
        <v>150</v>
      </c>
      <c r="C2" s="39"/>
      <c r="D2" s="39"/>
    </row>
    <row r="3" spans="1:4" x14ac:dyDescent="0.35">
      <c r="A3" s="8" t="s">
        <v>6</v>
      </c>
      <c r="B3" s="39" t="s">
        <v>149</v>
      </c>
      <c r="C3" s="39"/>
      <c r="D3" s="39"/>
    </row>
    <row r="4" spans="1:4" x14ac:dyDescent="0.35">
      <c r="A4" s="8" t="s">
        <v>7</v>
      </c>
      <c r="B4" s="47" t="s">
        <v>151</v>
      </c>
      <c r="C4" s="39"/>
      <c r="D4" s="39"/>
    </row>
    <row r="5" spans="1:4" x14ac:dyDescent="0.35">
      <c r="A5" s="8" t="s">
        <v>12</v>
      </c>
      <c r="B5" s="39" t="s">
        <v>147</v>
      </c>
      <c r="C5" s="39"/>
      <c r="D5" s="39"/>
    </row>
    <row r="6" spans="1:4" x14ac:dyDescent="0.35">
      <c r="A6" s="8" t="s">
        <v>13</v>
      </c>
      <c r="B6" s="39" t="s">
        <v>148</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116" x14ac:dyDescent="0.35">
      <c r="A10" s="27" t="s">
        <v>1</v>
      </c>
      <c r="B10" s="5" t="s">
        <v>36</v>
      </c>
      <c r="C10" s="3">
        <v>1</v>
      </c>
      <c r="D10" s="17" t="s">
        <v>152</v>
      </c>
    </row>
    <row r="11" spans="1:4" ht="72.5" x14ac:dyDescent="0.35">
      <c r="A11" s="29"/>
      <c r="B11" s="5" t="s">
        <v>37</v>
      </c>
      <c r="C11" s="3">
        <v>1</v>
      </c>
      <c r="D11" s="16" t="s">
        <v>153</v>
      </c>
    </row>
    <row r="12" spans="1:4" ht="43.5" x14ac:dyDescent="0.35">
      <c r="A12" s="29"/>
      <c r="B12" s="5" t="s">
        <v>38</v>
      </c>
      <c r="C12" s="3">
        <v>1</v>
      </c>
      <c r="D12" s="16" t="s">
        <v>154</v>
      </c>
    </row>
    <row r="13" spans="1:4" ht="87" x14ac:dyDescent="0.35">
      <c r="A13" s="28"/>
      <c r="B13" s="5" t="s">
        <v>39</v>
      </c>
      <c r="C13" s="3">
        <v>1</v>
      </c>
      <c r="D13" s="16" t="s">
        <v>155</v>
      </c>
    </row>
    <row r="14" spans="1:4" x14ac:dyDescent="0.35">
      <c r="A14" s="35"/>
      <c r="B14" s="36"/>
      <c r="C14" s="23">
        <f>SUM(C10:C13)</f>
        <v>4</v>
      </c>
      <c r="D14" s="2"/>
    </row>
    <row r="15" spans="1:4" ht="32" customHeight="1" x14ac:dyDescent="0.35">
      <c r="A15" s="27" t="s">
        <v>2</v>
      </c>
      <c r="B15" s="5" t="s">
        <v>40</v>
      </c>
      <c r="C15" s="3">
        <v>1</v>
      </c>
      <c r="D15" s="51" t="s">
        <v>156</v>
      </c>
    </row>
    <row r="16" spans="1:4" ht="42" customHeight="1" x14ac:dyDescent="0.35">
      <c r="A16" s="28"/>
      <c r="B16" s="5" t="s">
        <v>41</v>
      </c>
      <c r="C16" s="3">
        <v>1</v>
      </c>
      <c r="D16" s="52"/>
    </row>
    <row r="17" spans="1:4" x14ac:dyDescent="0.35">
      <c r="A17" s="35"/>
      <c r="B17" s="36"/>
      <c r="C17" s="23">
        <f>SUM(C15:C16)</f>
        <v>2</v>
      </c>
      <c r="D17" s="2"/>
    </row>
    <row r="18" spans="1:4" ht="58" x14ac:dyDescent="0.35">
      <c r="A18" s="27" t="s">
        <v>3</v>
      </c>
      <c r="B18" s="5" t="s">
        <v>42</v>
      </c>
      <c r="C18" s="3">
        <v>1</v>
      </c>
      <c r="D18" s="16" t="s">
        <v>157</v>
      </c>
    </row>
    <row r="19" spans="1:4" ht="43.5" x14ac:dyDescent="0.35">
      <c r="A19" s="29"/>
      <c r="B19" s="5" t="s">
        <v>43</v>
      </c>
      <c r="C19" s="3">
        <v>1</v>
      </c>
      <c r="D19" s="16" t="s">
        <v>158</v>
      </c>
    </row>
    <row r="20" spans="1:4" ht="87" x14ac:dyDescent="0.35">
      <c r="A20" s="28"/>
      <c r="B20" s="5" t="s">
        <v>44</v>
      </c>
      <c r="C20" s="3">
        <v>0</v>
      </c>
      <c r="D20" s="4" t="s">
        <v>159</v>
      </c>
    </row>
    <row r="21" spans="1:4" x14ac:dyDescent="0.35">
      <c r="A21" s="37"/>
      <c r="B21" s="38"/>
      <c r="C21" s="23">
        <f>SUM(C18:C20)</f>
        <v>2</v>
      </c>
      <c r="D21" s="4"/>
    </row>
    <row r="22" spans="1:4" x14ac:dyDescent="0.35">
      <c r="A22" s="50" t="s">
        <v>28</v>
      </c>
      <c r="B22" s="50"/>
      <c r="C22" s="7">
        <f>C21+C17+C14</f>
        <v>8</v>
      </c>
      <c r="D22" s="10" t="s">
        <v>45</v>
      </c>
    </row>
    <row r="23" spans="1:4" ht="63" customHeight="1" x14ac:dyDescent="0.35">
      <c r="A23" s="48" t="s">
        <v>160</v>
      </c>
      <c r="B23" s="48"/>
      <c r="C23" s="48"/>
      <c r="D23" s="48"/>
    </row>
    <row r="24" spans="1:4" ht="27" customHeight="1" x14ac:dyDescent="0.35">
      <c r="A24" s="49" t="s">
        <v>191</v>
      </c>
      <c r="B24" s="49"/>
      <c r="C24" s="49"/>
      <c r="D24" s="49"/>
    </row>
    <row r="26" spans="1:4" x14ac:dyDescent="0.35">
      <c r="A26" s="1" t="s">
        <v>24</v>
      </c>
      <c r="B26" s="1" t="s">
        <v>29</v>
      </c>
    </row>
    <row r="27" spans="1:4" x14ac:dyDescent="0.35">
      <c r="B27" s="1" t="s">
        <v>30</v>
      </c>
    </row>
    <row r="28" spans="1:4" x14ac:dyDescent="0.35">
      <c r="B28" s="1" t="s">
        <v>31</v>
      </c>
    </row>
  </sheetData>
  <mergeCells count="18">
    <mergeCell ref="A22:B22"/>
    <mergeCell ref="A23:D23"/>
    <mergeCell ref="A24:D24"/>
    <mergeCell ref="A7:D7"/>
    <mergeCell ref="A8:D8"/>
    <mergeCell ref="A10:A13"/>
    <mergeCell ref="A15:A16"/>
    <mergeCell ref="D15:D16"/>
    <mergeCell ref="A18:A20"/>
    <mergeCell ref="A14:B14"/>
    <mergeCell ref="A17:B17"/>
    <mergeCell ref="A21:B21"/>
    <mergeCell ref="B6:D6"/>
    <mergeCell ref="B1:D1"/>
    <mergeCell ref="B2:D2"/>
    <mergeCell ref="B3:D3"/>
    <mergeCell ref="B4:D4"/>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64C9-B7D3-455E-B5C6-5CAB3F182C1A}">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46" customWidth="1"/>
    <col min="3" max="3" width="15.08984375" customWidth="1"/>
    <col min="4" max="4" width="73.6328125" customWidth="1"/>
  </cols>
  <sheetData>
    <row r="1" spans="1:4" x14ac:dyDescent="0.35">
      <c r="A1" s="1" t="s">
        <v>4</v>
      </c>
      <c r="B1" s="39" t="s">
        <v>11</v>
      </c>
      <c r="C1" s="39"/>
      <c r="D1" s="39"/>
    </row>
    <row r="2" spans="1:4" x14ac:dyDescent="0.35">
      <c r="A2" s="1" t="s">
        <v>5</v>
      </c>
      <c r="B2" s="39" t="s">
        <v>23</v>
      </c>
      <c r="C2" s="39"/>
      <c r="D2" s="39"/>
    </row>
    <row r="3" spans="1:4" x14ac:dyDescent="0.35">
      <c r="A3" s="1" t="s">
        <v>6</v>
      </c>
      <c r="B3" s="39" t="s">
        <v>9</v>
      </c>
      <c r="C3" s="39"/>
      <c r="D3" s="39"/>
    </row>
    <row r="4" spans="1:4" x14ac:dyDescent="0.35">
      <c r="A4" s="1" t="s">
        <v>7</v>
      </c>
      <c r="B4" s="39" t="s">
        <v>53</v>
      </c>
      <c r="C4" s="39"/>
      <c r="D4" s="39"/>
    </row>
    <row r="5" spans="1:4" x14ac:dyDescent="0.35">
      <c r="A5" s="1" t="s">
        <v>12</v>
      </c>
      <c r="B5" s="39" t="s">
        <v>16</v>
      </c>
      <c r="C5" s="39"/>
      <c r="D5" s="39"/>
    </row>
    <row r="6" spans="1:4" x14ac:dyDescent="0.35">
      <c r="A6" s="1" t="s">
        <v>13</v>
      </c>
      <c r="B6" s="39" t="s">
        <v>17</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43.5" x14ac:dyDescent="0.35">
      <c r="A10" s="27" t="s">
        <v>1</v>
      </c>
      <c r="B10" s="5" t="s">
        <v>36</v>
      </c>
      <c r="C10" s="3">
        <v>1</v>
      </c>
      <c r="D10" s="14" t="s">
        <v>62</v>
      </c>
    </row>
    <row r="11" spans="1:4" ht="43.5" x14ac:dyDescent="0.35">
      <c r="A11" s="29"/>
      <c r="B11" s="5" t="s">
        <v>37</v>
      </c>
      <c r="C11" s="3">
        <v>1</v>
      </c>
      <c r="D11" s="15" t="s">
        <v>64</v>
      </c>
    </row>
    <row r="12" spans="1:4" ht="29" x14ac:dyDescent="0.35">
      <c r="A12" s="29"/>
      <c r="B12" s="5" t="s">
        <v>38</v>
      </c>
      <c r="C12" s="3">
        <v>1</v>
      </c>
      <c r="D12" s="4" t="s">
        <v>63</v>
      </c>
    </row>
    <row r="13" spans="1:4" ht="29" x14ac:dyDescent="0.35">
      <c r="A13" s="28"/>
      <c r="B13" s="5" t="s">
        <v>39</v>
      </c>
      <c r="C13" s="3">
        <v>0</v>
      </c>
      <c r="D13" s="16" t="s">
        <v>65</v>
      </c>
    </row>
    <row r="14" spans="1:4" x14ac:dyDescent="0.35">
      <c r="A14" s="35"/>
      <c r="B14" s="36"/>
      <c r="C14" s="23">
        <f>SUM(C10:C13)</f>
        <v>3</v>
      </c>
      <c r="D14" s="2"/>
    </row>
    <row r="15" spans="1:4" ht="29" x14ac:dyDescent="0.35">
      <c r="A15" s="27" t="s">
        <v>2</v>
      </c>
      <c r="B15" s="5" t="s">
        <v>40</v>
      </c>
      <c r="C15" s="3">
        <v>1</v>
      </c>
      <c r="D15" s="4" t="s">
        <v>66</v>
      </c>
    </row>
    <row r="16" spans="1:4" x14ac:dyDescent="0.35">
      <c r="A16" s="28"/>
      <c r="B16" s="5" t="s">
        <v>41</v>
      </c>
      <c r="C16" s="3">
        <v>1</v>
      </c>
      <c r="D16" s="4" t="s">
        <v>67</v>
      </c>
    </row>
    <row r="17" spans="1:4" x14ac:dyDescent="0.35">
      <c r="A17" s="35"/>
      <c r="B17" s="36"/>
      <c r="C17" s="23">
        <f>SUM(C15:C16)</f>
        <v>2</v>
      </c>
      <c r="D17" s="2"/>
    </row>
    <row r="18" spans="1:4" ht="29" x14ac:dyDescent="0.35">
      <c r="A18" s="27" t="s">
        <v>3</v>
      </c>
      <c r="B18" s="5" t="s">
        <v>42</v>
      </c>
      <c r="C18" s="3">
        <v>1</v>
      </c>
      <c r="D18" s="4" t="s">
        <v>68</v>
      </c>
    </row>
    <row r="19" spans="1:4" ht="43.5" x14ac:dyDescent="0.35">
      <c r="A19" s="29"/>
      <c r="B19" s="5" t="s">
        <v>43</v>
      </c>
      <c r="C19" s="3">
        <v>1</v>
      </c>
      <c r="D19" s="4" t="s">
        <v>69</v>
      </c>
    </row>
    <row r="20" spans="1:4" ht="43.5" x14ac:dyDescent="0.35">
      <c r="A20" s="28"/>
      <c r="B20" s="5" t="s">
        <v>44</v>
      </c>
      <c r="C20" s="3">
        <v>0</v>
      </c>
      <c r="D20" s="4" t="s">
        <v>70</v>
      </c>
    </row>
    <row r="21" spans="1:4" x14ac:dyDescent="0.35">
      <c r="A21" s="37"/>
      <c r="B21" s="38"/>
      <c r="C21" s="23">
        <f>SUM(C18:C20)</f>
        <v>2</v>
      </c>
      <c r="D21" s="4"/>
    </row>
    <row r="22" spans="1:4" x14ac:dyDescent="0.35">
      <c r="A22" s="30" t="s">
        <v>28</v>
      </c>
      <c r="B22" s="31"/>
      <c r="C22" s="7">
        <f xml:space="preserve"> C14+C17+C21</f>
        <v>7</v>
      </c>
      <c r="D22" s="10" t="s">
        <v>45</v>
      </c>
    </row>
    <row r="23" spans="1:4" ht="61" customHeight="1" x14ac:dyDescent="0.35">
      <c r="A23" s="32" t="s">
        <v>71</v>
      </c>
      <c r="B23" s="33"/>
      <c r="C23" s="33"/>
      <c r="D23" s="34"/>
    </row>
    <row r="24" spans="1:4" ht="27" customHeight="1" x14ac:dyDescent="0.35">
      <c r="A24" s="43" t="s">
        <v>191</v>
      </c>
      <c r="B24" s="43"/>
      <c r="C24" s="43"/>
      <c r="D24" s="43"/>
    </row>
    <row r="26" spans="1:4" x14ac:dyDescent="0.35">
      <c r="A26" s="1" t="s">
        <v>24</v>
      </c>
      <c r="B26" s="1" t="s">
        <v>29</v>
      </c>
    </row>
    <row r="27" spans="1:4" x14ac:dyDescent="0.35">
      <c r="B27" s="1" t="s">
        <v>30</v>
      </c>
    </row>
    <row r="28" spans="1:4" x14ac:dyDescent="0.35">
      <c r="B28" s="1" t="s">
        <v>31</v>
      </c>
    </row>
  </sheetData>
  <mergeCells count="17">
    <mergeCell ref="A14:B14"/>
    <mergeCell ref="A17:B17"/>
    <mergeCell ref="B5:D5"/>
    <mergeCell ref="B6:D6"/>
    <mergeCell ref="A7:D7"/>
    <mergeCell ref="A10:A13"/>
    <mergeCell ref="B1:D1"/>
    <mergeCell ref="B2:D2"/>
    <mergeCell ref="B3:D3"/>
    <mergeCell ref="B4:D4"/>
    <mergeCell ref="A8:D8"/>
    <mergeCell ref="A24:D24"/>
    <mergeCell ref="A15:A16"/>
    <mergeCell ref="A18:A20"/>
    <mergeCell ref="A22:B22"/>
    <mergeCell ref="A23:D23"/>
    <mergeCell ref="A21:B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C167-7A37-4E8B-96A0-D3A8C26630D1}">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46" customWidth="1"/>
    <col min="3" max="3" width="15.08984375" customWidth="1"/>
    <col min="4" max="4" width="73.6328125" customWidth="1"/>
  </cols>
  <sheetData>
    <row r="1" spans="1:4" ht="26" customHeight="1" x14ac:dyDescent="0.35">
      <c r="A1" s="19" t="s">
        <v>4</v>
      </c>
      <c r="B1" s="47" t="s">
        <v>119</v>
      </c>
      <c r="C1" s="47"/>
      <c r="D1" s="47"/>
    </row>
    <row r="2" spans="1:4" x14ac:dyDescent="0.35">
      <c r="A2" s="1" t="s">
        <v>5</v>
      </c>
      <c r="B2" s="39" t="s">
        <v>116</v>
      </c>
      <c r="C2" s="39"/>
      <c r="D2" s="39"/>
    </row>
    <row r="3" spans="1:4" x14ac:dyDescent="0.35">
      <c r="A3" s="1" t="s">
        <v>6</v>
      </c>
      <c r="B3" s="39" t="s">
        <v>9</v>
      </c>
      <c r="C3" s="39"/>
      <c r="D3" s="39"/>
    </row>
    <row r="4" spans="1:4" x14ac:dyDescent="0.35">
      <c r="A4" s="1" t="s">
        <v>7</v>
      </c>
      <c r="B4" s="39" t="s">
        <v>120</v>
      </c>
      <c r="C4" s="39"/>
      <c r="D4" s="39"/>
    </row>
    <row r="5" spans="1:4" x14ac:dyDescent="0.35">
      <c r="A5" s="1" t="s">
        <v>12</v>
      </c>
      <c r="B5" s="39" t="s">
        <v>117</v>
      </c>
      <c r="C5" s="39"/>
      <c r="D5" s="39"/>
    </row>
    <row r="6" spans="1:4" x14ac:dyDescent="0.35">
      <c r="A6" s="1" t="s">
        <v>13</v>
      </c>
      <c r="B6" s="39" t="s">
        <v>118</v>
      </c>
      <c r="C6" s="39"/>
      <c r="D6" s="39"/>
    </row>
    <row r="7" spans="1:4" ht="16.5" customHeight="1" x14ac:dyDescent="0.35">
      <c r="A7" s="46"/>
      <c r="B7" s="46"/>
      <c r="C7" s="46"/>
      <c r="D7" s="46"/>
    </row>
    <row r="8" spans="1:4" x14ac:dyDescent="0.35">
      <c r="A8" s="41" t="s">
        <v>8</v>
      </c>
      <c r="B8" s="41"/>
      <c r="C8" s="41"/>
      <c r="D8" s="41"/>
    </row>
    <row r="9" spans="1:4" x14ac:dyDescent="0.35">
      <c r="A9" s="6" t="s">
        <v>0</v>
      </c>
      <c r="B9" s="6" t="s">
        <v>25</v>
      </c>
      <c r="C9" s="6" t="s">
        <v>26</v>
      </c>
      <c r="D9" s="6" t="s">
        <v>27</v>
      </c>
    </row>
    <row r="10" spans="1:4" ht="87" x14ac:dyDescent="0.35">
      <c r="A10" s="27" t="s">
        <v>1</v>
      </c>
      <c r="B10" s="5" t="s">
        <v>36</v>
      </c>
      <c r="C10" s="3">
        <v>1</v>
      </c>
      <c r="D10" s="14" t="s">
        <v>121</v>
      </c>
    </row>
    <row r="11" spans="1:4" ht="72.5" x14ac:dyDescent="0.35">
      <c r="A11" s="29"/>
      <c r="B11" s="5" t="s">
        <v>37</v>
      </c>
      <c r="C11" s="3">
        <v>1</v>
      </c>
      <c r="D11" s="15" t="s">
        <v>122</v>
      </c>
    </row>
    <row r="12" spans="1:4" ht="72.5" x14ac:dyDescent="0.35">
      <c r="A12" s="29"/>
      <c r="B12" s="5" t="s">
        <v>38</v>
      </c>
      <c r="C12" s="3">
        <v>1</v>
      </c>
      <c r="D12" s="4" t="s">
        <v>123</v>
      </c>
    </row>
    <row r="13" spans="1:4" ht="58" x14ac:dyDescent="0.35">
      <c r="A13" s="28"/>
      <c r="B13" s="5" t="s">
        <v>39</v>
      </c>
      <c r="C13" s="3">
        <v>1</v>
      </c>
      <c r="D13" s="16" t="s">
        <v>124</v>
      </c>
    </row>
    <row r="14" spans="1:4" x14ac:dyDescent="0.35">
      <c r="A14" s="35"/>
      <c r="B14" s="36"/>
      <c r="C14" s="23">
        <f>SUM(C10:C13)</f>
        <v>4</v>
      </c>
      <c r="D14" s="2"/>
    </row>
    <row r="15" spans="1:4" ht="74.5" customHeight="1" x14ac:dyDescent="0.35">
      <c r="A15" s="27" t="s">
        <v>2</v>
      </c>
      <c r="B15" s="5" t="s">
        <v>40</v>
      </c>
      <c r="C15" s="3">
        <v>1</v>
      </c>
      <c r="D15" s="44" t="s">
        <v>125</v>
      </c>
    </row>
    <row r="16" spans="1:4" ht="64" customHeight="1" x14ac:dyDescent="0.35">
      <c r="A16" s="28"/>
      <c r="B16" s="5" t="s">
        <v>41</v>
      </c>
      <c r="C16" s="3">
        <v>1</v>
      </c>
      <c r="D16" s="45"/>
    </row>
    <row r="17" spans="1:4" x14ac:dyDescent="0.35">
      <c r="A17" s="35"/>
      <c r="B17" s="36"/>
      <c r="C17" s="23">
        <f>SUM(C15:C16)</f>
        <v>2</v>
      </c>
      <c r="D17" s="2"/>
    </row>
    <row r="18" spans="1:4" ht="101.5" x14ac:dyDescent="0.35">
      <c r="A18" s="27" t="s">
        <v>3</v>
      </c>
      <c r="B18" s="5" t="s">
        <v>42</v>
      </c>
      <c r="C18" s="3">
        <v>1</v>
      </c>
      <c r="D18" s="4" t="s">
        <v>126</v>
      </c>
    </row>
    <row r="19" spans="1:4" ht="58" x14ac:dyDescent="0.35">
      <c r="A19" s="29"/>
      <c r="B19" s="5" t="s">
        <v>43</v>
      </c>
      <c r="C19" s="3">
        <v>1</v>
      </c>
      <c r="D19" s="4" t="s">
        <v>127</v>
      </c>
    </row>
    <row r="20" spans="1:4" ht="58" x14ac:dyDescent="0.35">
      <c r="A20" s="28"/>
      <c r="B20" s="5" t="s">
        <v>44</v>
      </c>
      <c r="C20" s="3">
        <v>0</v>
      </c>
      <c r="D20" s="4" t="s">
        <v>128</v>
      </c>
    </row>
    <row r="21" spans="1:4" x14ac:dyDescent="0.35">
      <c r="A21" s="37"/>
      <c r="B21" s="38"/>
      <c r="C21" s="23">
        <f>SUM(C18:C20)</f>
        <v>2</v>
      </c>
      <c r="D21" s="4"/>
    </row>
    <row r="22" spans="1:4" x14ac:dyDescent="0.35">
      <c r="A22" s="30" t="s">
        <v>28</v>
      </c>
      <c r="B22" s="31"/>
      <c r="C22" s="7">
        <f xml:space="preserve"> C14+C17+C21</f>
        <v>8</v>
      </c>
      <c r="D22" s="10" t="s">
        <v>45</v>
      </c>
    </row>
    <row r="23" spans="1:4" ht="59.5" customHeight="1" x14ac:dyDescent="0.35">
      <c r="A23" s="32" t="s">
        <v>129</v>
      </c>
      <c r="B23" s="33"/>
      <c r="C23" s="33"/>
      <c r="D23" s="34"/>
    </row>
    <row r="24" spans="1:4" ht="25.5" customHeight="1" x14ac:dyDescent="0.35">
      <c r="A24" s="43" t="s">
        <v>191</v>
      </c>
      <c r="B24" s="43"/>
      <c r="C24" s="43"/>
      <c r="D24" s="43"/>
    </row>
    <row r="26" spans="1:4" x14ac:dyDescent="0.35">
      <c r="A26" s="1" t="s">
        <v>24</v>
      </c>
      <c r="B26" s="1" t="s">
        <v>29</v>
      </c>
    </row>
    <row r="27" spans="1:4" x14ac:dyDescent="0.35">
      <c r="B27" s="1" t="s">
        <v>30</v>
      </c>
    </row>
    <row r="28" spans="1:4" x14ac:dyDescent="0.35">
      <c r="B28" s="1" t="s">
        <v>31</v>
      </c>
    </row>
  </sheetData>
  <mergeCells count="18">
    <mergeCell ref="B6:D6"/>
    <mergeCell ref="B1:D1"/>
    <mergeCell ref="B2:D2"/>
    <mergeCell ref="B3:D3"/>
    <mergeCell ref="B4:D4"/>
    <mergeCell ref="B5:D5"/>
    <mergeCell ref="A23:D23"/>
    <mergeCell ref="A24:D24"/>
    <mergeCell ref="D15:D16"/>
    <mergeCell ref="A7:D7"/>
    <mergeCell ref="A8:D8"/>
    <mergeCell ref="A10:A13"/>
    <mergeCell ref="A15:A16"/>
    <mergeCell ref="A18:A20"/>
    <mergeCell ref="A22:B22"/>
    <mergeCell ref="A14:B14"/>
    <mergeCell ref="A17:B17"/>
    <mergeCell ref="A21:B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D4F7-E3DB-47F2-ADA9-C746CEABB354}">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59.7265625" customWidth="1"/>
    <col min="3" max="3" width="15.08984375" customWidth="1"/>
    <col min="4" max="4" width="82.54296875" customWidth="1"/>
  </cols>
  <sheetData>
    <row r="1" spans="1:4" x14ac:dyDescent="0.35">
      <c r="A1" s="1" t="s">
        <v>4</v>
      </c>
      <c r="B1" s="39" t="s">
        <v>46</v>
      </c>
      <c r="C1" s="39"/>
      <c r="D1" s="39"/>
    </row>
    <row r="2" spans="1:4" x14ac:dyDescent="0.35">
      <c r="A2" s="1" t="s">
        <v>5</v>
      </c>
      <c r="B2" s="39" t="s">
        <v>47</v>
      </c>
      <c r="C2" s="39"/>
      <c r="D2" s="39"/>
    </row>
    <row r="3" spans="1:4" x14ac:dyDescent="0.35">
      <c r="A3" s="1" t="s">
        <v>6</v>
      </c>
      <c r="B3" s="39" t="s">
        <v>9</v>
      </c>
      <c r="C3" s="39"/>
      <c r="D3" s="39"/>
    </row>
    <row r="4" spans="1:4" x14ac:dyDescent="0.35">
      <c r="A4" s="1" t="s">
        <v>7</v>
      </c>
      <c r="B4" s="40" t="s">
        <v>50</v>
      </c>
      <c r="C4" s="40"/>
      <c r="D4" s="40"/>
    </row>
    <row r="5" spans="1:4" x14ac:dyDescent="0.35">
      <c r="A5" s="1" t="s">
        <v>12</v>
      </c>
      <c r="B5" s="39" t="s">
        <v>48</v>
      </c>
      <c r="C5" s="39"/>
      <c r="D5" s="39"/>
    </row>
    <row r="6" spans="1:4" x14ac:dyDescent="0.35">
      <c r="A6" s="1" t="s">
        <v>13</v>
      </c>
      <c r="B6" s="39" t="s">
        <v>49</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72.5" x14ac:dyDescent="0.35">
      <c r="A10" s="27" t="s">
        <v>1</v>
      </c>
      <c r="B10" s="5" t="s">
        <v>36</v>
      </c>
      <c r="C10" s="3">
        <v>1</v>
      </c>
      <c r="D10" s="17" t="s">
        <v>80</v>
      </c>
    </row>
    <row r="11" spans="1:4" ht="43.5" x14ac:dyDescent="0.35">
      <c r="A11" s="29"/>
      <c r="B11" s="5" t="s">
        <v>37</v>
      </c>
      <c r="C11" s="3">
        <v>1</v>
      </c>
      <c r="D11" s="16" t="s">
        <v>81</v>
      </c>
    </row>
    <row r="12" spans="1:4" ht="29" x14ac:dyDescent="0.35">
      <c r="A12" s="29"/>
      <c r="B12" s="5" t="s">
        <v>38</v>
      </c>
      <c r="C12" s="3">
        <v>1</v>
      </c>
      <c r="D12" s="16" t="s">
        <v>82</v>
      </c>
    </row>
    <row r="13" spans="1:4" ht="29" x14ac:dyDescent="0.35">
      <c r="A13" s="28"/>
      <c r="B13" s="5" t="s">
        <v>39</v>
      </c>
      <c r="C13" s="3">
        <v>1</v>
      </c>
      <c r="D13" s="16" t="s">
        <v>83</v>
      </c>
    </row>
    <row r="14" spans="1:4" x14ac:dyDescent="0.35">
      <c r="A14" s="35"/>
      <c r="B14" s="36"/>
      <c r="C14" s="23">
        <f>SUM(C10:C13)</f>
        <v>4</v>
      </c>
      <c r="D14" s="2"/>
    </row>
    <row r="15" spans="1:4" ht="43.5" x14ac:dyDescent="0.35">
      <c r="A15" s="27" t="s">
        <v>2</v>
      </c>
      <c r="B15" s="5" t="s">
        <v>40</v>
      </c>
      <c r="C15" s="3">
        <v>1</v>
      </c>
      <c r="D15" s="17" t="s">
        <v>84</v>
      </c>
    </row>
    <row r="16" spans="1:4" ht="29" x14ac:dyDescent="0.35">
      <c r="A16" s="28"/>
      <c r="B16" s="5" t="s">
        <v>41</v>
      </c>
      <c r="C16" s="3">
        <v>0</v>
      </c>
      <c r="D16" s="4" t="s">
        <v>85</v>
      </c>
    </row>
    <row r="17" spans="1:4" x14ac:dyDescent="0.35">
      <c r="A17" s="35"/>
      <c r="B17" s="36"/>
      <c r="C17" s="23">
        <f>SUM(C15:C16)</f>
        <v>1</v>
      </c>
      <c r="D17" s="2"/>
    </row>
    <row r="18" spans="1:4" ht="29" x14ac:dyDescent="0.35">
      <c r="A18" s="27" t="s">
        <v>3</v>
      </c>
      <c r="B18" s="5" t="s">
        <v>42</v>
      </c>
      <c r="C18" s="3">
        <v>1</v>
      </c>
      <c r="D18" s="4" t="s">
        <v>86</v>
      </c>
    </row>
    <row r="19" spans="1:4" ht="18.5" customHeight="1" x14ac:dyDescent="0.35">
      <c r="A19" s="29"/>
      <c r="B19" s="5" t="s">
        <v>43</v>
      </c>
      <c r="C19" s="3">
        <v>1</v>
      </c>
      <c r="D19" s="16" t="s">
        <v>87</v>
      </c>
    </row>
    <row r="20" spans="1:4" x14ac:dyDescent="0.35">
      <c r="A20" s="28"/>
      <c r="B20" s="5" t="s">
        <v>44</v>
      </c>
      <c r="C20" s="3">
        <v>1</v>
      </c>
      <c r="D20" s="4" t="s">
        <v>88</v>
      </c>
    </row>
    <row r="21" spans="1:4" x14ac:dyDescent="0.35">
      <c r="A21" s="37"/>
      <c r="B21" s="38"/>
      <c r="C21" s="23">
        <f>SUM(C18:C20)</f>
        <v>3</v>
      </c>
      <c r="D21" s="4"/>
    </row>
    <row r="22" spans="1:4" x14ac:dyDescent="0.35">
      <c r="A22" s="50" t="s">
        <v>28</v>
      </c>
      <c r="B22" s="50"/>
      <c r="C22" s="7">
        <f xml:space="preserve"> C14+C17+C21</f>
        <v>8</v>
      </c>
      <c r="D22" s="10" t="s">
        <v>45</v>
      </c>
    </row>
    <row r="23" spans="1:4" ht="63" customHeight="1" x14ac:dyDescent="0.35">
      <c r="A23" s="48" t="s">
        <v>189</v>
      </c>
      <c r="B23" s="48"/>
      <c r="C23" s="48"/>
      <c r="D23" s="48"/>
    </row>
    <row r="24" spans="1:4" ht="28.5" customHeight="1" x14ac:dyDescent="0.35">
      <c r="A24" s="49" t="s">
        <v>190</v>
      </c>
      <c r="B24" s="49"/>
      <c r="C24" s="49"/>
      <c r="D24" s="49"/>
    </row>
    <row r="26" spans="1:4" x14ac:dyDescent="0.35">
      <c r="A26" s="1" t="s">
        <v>24</v>
      </c>
      <c r="B26" s="1" t="s">
        <v>29</v>
      </c>
    </row>
    <row r="27" spans="1:4" x14ac:dyDescent="0.35">
      <c r="B27" s="1" t="s">
        <v>30</v>
      </c>
    </row>
    <row r="28" spans="1:4" x14ac:dyDescent="0.35">
      <c r="B28" s="1" t="s">
        <v>31</v>
      </c>
    </row>
  </sheetData>
  <mergeCells count="17">
    <mergeCell ref="A23:D23"/>
    <mergeCell ref="A24:D24"/>
    <mergeCell ref="A7:D7"/>
    <mergeCell ref="A8:D8"/>
    <mergeCell ref="A10:A13"/>
    <mergeCell ref="A15:A16"/>
    <mergeCell ref="A18:A20"/>
    <mergeCell ref="A22:B22"/>
    <mergeCell ref="A14:B14"/>
    <mergeCell ref="A17:B17"/>
    <mergeCell ref="A21:B21"/>
    <mergeCell ref="B6:D6"/>
    <mergeCell ref="B1:D1"/>
    <mergeCell ref="B2:D2"/>
    <mergeCell ref="B3:D3"/>
    <mergeCell ref="B4:D4"/>
    <mergeCell ref="B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20D5-F3EB-4FBA-8631-D059A2263B27}">
  <sheetPr>
    <tabColor theme="9" tint="0.59999389629810485"/>
  </sheetPr>
  <dimension ref="A1:E31"/>
  <sheetViews>
    <sheetView topLeftCell="A20" workbookViewId="0">
      <selection activeCell="A24" sqref="A24:D24"/>
    </sheetView>
  </sheetViews>
  <sheetFormatPr defaultRowHeight="14.5" x14ac:dyDescent="0.35"/>
  <cols>
    <col min="1" max="1" width="20.08984375" customWidth="1"/>
    <col min="2" max="2" width="58.90625" customWidth="1"/>
    <col min="3" max="3" width="15.08984375" customWidth="1"/>
    <col min="4" max="4" width="80.7265625" customWidth="1"/>
  </cols>
  <sheetData>
    <row r="1" spans="1:5" x14ac:dyDescent="0.35">
      <c r="A1" s="1" t="s">
        <v>4</v>
      </c>
      <c r="B1" s="39" t="s">
        <v>18</v>
      </c>
      <c r="C1" s="39"/>
      <c r="D1" s="39"/>
    </row>
    <row r="2" spans="1:5" x14ac:dyDescent="0.35">
      <c r="A2" s="1" t="s">
        <v>5</v>
      </c>
      <c r="B2" s="39" t="s">
        <v>21</v>
      </c>
      <c r="C2" s="39"/>
      <c r="D2" s="39"/>
    </row>
    <row r="3" spans="1:5" x14ac:dyDescent="0.35">
      <c r="A3" s="1" t="s">
        <v>6</v>
      </c>
      <c r="B3" s="39" t="s">
        <v>9</v>
      </c>
      <c r="C3" s="39"/>
      <c r="D3" s="39"/>
    </row>
    <row r="4" spans="1:5" x14ac:dyDescent="0.35">
      <c r="A4" s="1" t="s">
        <v>7</v>
      </c>
      <c r="B4" s="47" t="s">
        <v>54</v>
      </c>
      <c r="C4" s="39"/>
      <c r="D4" s="39"/>
    </row>
    <row r="5" spans="1:5" x14ac:dyDescent="0.35">
      <c r="A5" s="1" t="s">
        <v>12</v>
      </c>
      <c r="B5" s="39" t="s">
        <v>20</v>
      </c>
      <c r="C5" s="39"/>
      <c r="D5" s="39"/>
    </row>
    <row r="6" spans="1:5" x14ac:dyDescent="0.35">
      <c r="A6" s="1" t="s">
        <v>13</v>
      </c>
      <c r="B6" s="39" t="s">
        <v>19</v>
      </c>
      <c r="C6" s="39"/>
      <c r="D6" s="39"/>
    </row>
    <row r="7" spans="1:5" x14ac:dyDescent="0.35">
      <c r="A7" s="42"/>
      <c r="B7" s="42"/>
      <c r="C7" s="42"/>
      <c r="D7" s="42"/>
    </row>
    <row r="8" spans="1:5" x14ac:dyDescent="0.35">
      <c r="A8" s="41" t="s">
        <v>8</v>
      </c>
      <c r="B8" s="41"/>
      <c r="C8" s="41"/>
      <c r="D8" s="41"/>
    </row>
    <row r="9" spans="1:5" x14ac:dyDescent="0.35">
      <c r="A9" s="6" t="s">
        <v>0</v>
      </c>
      <c r="B9" s="6" t="s">
        <v>25</v>
      </c>
      <c r="C9" s="6" t="s">
        <v>26</v>
      </c>
      <c r="D9" s="6" t="s">
        <v>27</v>
      </c>
    </row>
    <row r="10" spans="1:5" ht="58" x14ac:dyDescent="0.35">
      <c r="A10" s="27" t="s">
        <v>1</v>
      </c>
      <c r="B10" s="5" t="s">
        <v>36</v>
      </c>
      <c r="C10" s="3">
        <v>1</v>
      </c>
      <c r="D10" s="17" t="s">
        <v>91</v>
      </c>
    </row>
    <row r="11" spans="1:5" ht="58" x14ac:dyDescent="0.35">
      <c r="A11" s="29"/>
      <c r="B11" s="5" t="s">
        <v>37</v>
      </c>
      <c r="C11" s="3">
        <v>1</v>
      </c>
      <c r="D11" s="16" t="s">
        <v>89</v>
      </c>
      <c r="E11" s="18"/>
    </row>
    <row r="12" spans="1:5" ht="43.5" x14ac:dyDescent="0.35">
      <c r="A12" s="29"/>
      <c r="B12" s="5" t="s">
        <v>38</v>
      </c>
      <c r="C12" s="3">
        <v>1</v>
      </c>
      <c r="D12" s="16" t="s">
        <v>90</v>
      </c>
    </row>
    <row r="13" spans="1:5" ht="43.5" x14ac:dyDescent="0.35">
      <c r="A13" s="28"/>
      <c r="B13" s="5" t="s">
        <v>39</v>
      </c>
      <c r="C13" s="3">
        <v>1</v>
      </c>
      <c r="D13" s="16" t="s">
        <v>92</v>
      </c>
    </row>
    <row r="14" spans="1:5" x14ac:dyDescent="0.35">
      <c r="A14" s="35"/>
      <c r="B14" s="36"/>
      <c r="C14" s="23">
        <f>SUM(C10:C13)</f>
        <v>4</v>
      </c>
      <c r="D14" s="2"/>
    </row>
    <row r="15" spans="1:5" ht="34" customHeight="1" x14ac:dyDescent="0.35">
      <c r="A15" s="27" t="s">
        <v>2</v>
      </c>
      <c r="B15" s="5" t="s">
        <v>40</v>
      </c>
      <c r="C15" s="3">
        <v>1</v>
      </c>
      <c r="D15" s="51" t="s">
        <v>93</v>
      </c>
    </row>
    <row r="16" spans="1:5" ht="24.5" customHeight="1" x14ac:dyDescent="0.35">
      <c r="A16" s="28"/>
      <c r="B16" s="5" t="s">
        <v>41</v>
      </c>
      <c r="C16" s="3">
        <v>0</v>
      </c>
      <c r="D16" s="52"/>
    </row>
    <row r="17" spans="1:4" x14ac:dyDescent="0.35">
      <c r="A17" s="35"/>
      <c r="B17" s="36"/>
      <c r="C17" s="23">
        <f>SUM(C15:C16)</f>
        <v>1</v>
      </c>
      <c r="D17" s="2"/>
    </row>
    <row r="18" spans="1:4" ht="72.5" x14ac:dyDescent="0.35">
      <c r="A18" s="27" t="s">
        <v>3</v>
      </c>
      <c r="B18" s="5" t="s">
        <v>42</v>
      </c>
      <c r="C18" s="3">
        <v>1</v>
      </c>
      <c r="D18" s="16" t="s">
        <v>97</v>
      </c>
    </row>
    <row r="19" spans="1:4" ht="43.5" x14ac:dyDescent="0.35">
      <c r="A19" s="29"/>
      <c r="B19" s="5" t="s">
        <v>43</v>
      </c>
      <c r="C19" s="3">
        <v>1</v>
      </c>
      <c r="D19" s="16" t="s">
        <v>94</v>
      </c>
    </row>
    <row r="20" spans="1:4" ht="58" x14ac:dyDescent="0.35">
      <c r="A20" s="28"/>
      <c r="B20" s="5" t="s">
        <v>44</v>
      </c>
      <c r="C20" s="3">
        <v>1</v>
      </c>
      <c r="D20" s="4" t="s">
        <v>95</v>
      </c>
    </row>
    <row r="21" spans="1:4" x14ac:dyDescent="0.35">
      <c r="A21" s="37"/>
      <c r="B21" s="38"/>
      <c r="C21" s="23">
        <f>SUM(C18:C20)</f>
        <v>3</v>
      </c>
      <c r="D21" s="4"/>
    </row>
    <row r="22" spans="1:4" x14ac:dyDescent="0.35">
      <c r="A22" s="50" t="s">
        <v>28</v>
      </c>
      <c r="B22" s="50"/>
      <c r="C22" s="7">
        <f xml:space="preserve"> C14+C17+C21</f>
        <v>8</v>
      </c>
      <c r="D22" s="10" t="s">
        <v>45</v>
      </c>
    </row>
    <row r="23" spans="1:4" ht="48.5" customHeight="1" x14ac:dyDescent="0.35">
      <c r="A23" s="48" t="s">
        <v>96</v>
      </c>
      <c r="B23" s="48"/>
      <c r="C23" s="48"/>
      <c r="D23" s="48"/>
    </row>
    <row r="24" spans="1:4" ht="29" customHeight="1" x14ac:dyDescent="0.35">
      <c r="A24" s="26" t="s">
        <v>191</v>
      </c>
      <c r="B24" s="26"/>
      <c r="C24" s="26"/>
      <c r="D24" s="26"/>
    </row>
    <row r="26" spans="1:4" x14ac:dyDescent="0.35">
      <c r="A26" s="1" t="s">
        <v>24</v>
      </c>
      <c r="B26" s="1" t="s">
        <v>29</v>
      </c>
    </row>
    <row r="27" spans="1:4" x14ac:dyDescent="0.35">
      <c r="B27" s="1" t="s">
        <v>30</v>
      </c>
    </row>
    <row r="28" spans="1:4" x14ac:dyDescent="0.35">
      <c r="B28" s="1" t="s">
        <v>31</v>
      </c>
    </row>
    <row r="31" spans="1:4" x14ac:dyDescent="0.35">
      <c r="B31" s="1"/>
    </row>
  </sheetData>
  <mergeCells count="18">
    <mergeCell ref="B6:D6"/>
    <mergeCell ref="B1:D1"/>
    <mergeCell ref="B2:D2"/>
    <mergeCell ref="B3:D3"/>
    <mergeCell ref="B4:D4"/>
    <mergeCell ref="B5:D5"/>
    <mergeCell ref="A24:D24"/>
    <mergeCell ref="A23:D23"/>
    <mergeCell ref="A7:D7"/>
    <mergeCell ref="A8:D8"/>
    <mergeCell ref="A10:A13"/>
    <mergeCell ref="A15:A16"/>
    <mergeCell ref="A18:A20"/>
    <mergeCell ref="A22:B22"/>
    <mergeCell ref="D15:D16"/>
    <mergeCell ref="A14:B14"/>
    <mergeCell ref="A17:B17"/>
    <mergeCell ref="A21:B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0506-269C-4EC1-B21C-F6C15E401C79}">
  <sheetPr>
    <tabColor theme="9" tint="0.59999389629810485"/>
  </sheetPr>
  <dimension ref="A1:D28"/>
  <sheetViews>
    <sheetView workbookViewId="0">
      <selection activeCell="B4" sqref="B4:D4"/>
    </sheetView>
  </sheetViews>
  <sheetFormatPr defaultRowHeight="14.5" x14ac:dyDescent="0.35"/>
  <cols>
    <col min="1" max="1" width="20.08984375" customWidth="1"/>
    <col min="2" max="2" width="58.90625" customWidth="1"/>
    <col min="3" max="3" width="15.08984375" customWidth="1"/>
    <col min="4" max="4" width="80.7265625" customWidth="1"/>
  </cols>
  <sheetData>
    <row r="1" spans="1:4" x14ac:dyDescent="0.35">
      <c r="A1" s="1" t="s">
        <v>4</v>
      </c>
      <c r="B1" s="47" t="s">
        <v>176</v>
      </c>
      <c r="C1" s="39"/>
      <c r="D1" s="39"/>
    </row>
    <row r="2" spans="1:4" x14ac:dyDescent="0.35">
      <c r="A2" s="1" t="s">
        <v>5</v>
      </c>
      <c r="B2" s="39" t="s">
        <v>177</v>
      </c>
      <c r="C2" s="39"/>
      <c r="D2" s="39"/>
    </row>
    <row r="3" spans="1:4" x14ac:dyDescent="0.35">
      <c r="A3" s="1" t="s">
        <v>6</v>
      </c>
      <c r="B3" s="39" t="s">
        <v>9</v>
      </c>
      <c r="C3" s="39"/>
      <c r="D3" s="39"/>
    </row>
    <row r="4" spans="1:4" x14ac:dyDescent="0.35">
      <c r="A4" s="1" t="s">
        <v>7</v>
      </c>
      <c r="B4" s="47" t="s">
        <v>54</v>
      </c>
      <c r="C4" s="39"/>
      <c r="D4" s="39"/>
    </row>
    <row r="5" spans="1:4" x14ac:dyDescent="0.35">
      <c r="A5" s="1" t="s">
        <v>12</v>
      </c>
      <c r="B5" s="39" t="s">
        <v>178</v>
      </c>
      <c r="C5" s="39"/>
      <c r="D5" s="39"/>
    </row>
    <row r="6" spans="1:4" x14ac:dyDescent="0.35">
      <c r="A6" s="1" t="s">
        <v>13</v>
      </c>
      <c r="B6" s="39" t="s">
        <v>192</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60.5" customHeight="1" x14ac:dyDescent="0.35">
      <c r="A10" s="27" t="s">
        <v>1</v>
      </c>
      <c r="B10" s="5" t="s">
        <v>36</v>
      </c>
      <c r="C10" s="3">
        <v>1</v>
      </c>
      <c r="D10" s="17" t="s">
        <v>179</v>
      </c>
    </row>
    <row r="11" spans="1:4" ht="58" x14ac:dyDescent="0.35">
      <c r="A11" s="29"/>
      <c r="B11" s="5" t="s">
        <v>37</v>
      </c>
      <c r="C11" s="3">
        <v>1</v>
      </c>
      <c r="D11" s="16" t="s">
        <v>180</v>
      </c>
    </row>
    <row r="12" spans="1:4" ht="60" customHeight="1" x14ac:dyDescent="0.35">
      <c r="A12" s="29"/>
      <c r="B12" s="5" t="s">
        <v>38</v>
      </c>
      <c r="C12" s="3">
        <v>1</v>
      </c>
      <c r="D12" s="16" t="s">
        <v>181</v>
      </c>
    </row>
    <row r="13" spans="1:4" ht="43.5" x14ac:dyDescent="0.35">
      <c r="A13" s="28"/>
      <c r="B13" s="5" t="s">
        <v>39</v>
      </c>
      <c r="C13" s="3">
        <v>1</v>
      </c>
      <c r="D13" s="16" t="s">
        <v>182</v>
      </c>
    </row>
    <row r="14" spans="1:4" x14ac:dyDescent="0.35">
      <c r="A14" s="35"/>
      <c r="B14" s="36"/>
      <c r="C14" s="23">
        <f>SUM(C10:C13)</f>
        <v>4</v>
      </c>
      <c r="D14" s="2"/>
    </row>
    <row r="15" spans="1:4" ht="43.5" x14ac:dyDescent="0.35">
      <c r="A15" s="27" t="s">
        <v>2</v>
      </c>
      <c r="B15" s="5" t="s">
        <v>40</v>
      </c>
      <c r="C15" s="3">
        <v>1</v>
      </c>
      <c r="D15" s="25" t="s">
        <v>183</v>
      </c>
    </row>
    <row r="16" spans="1:4" ht="58" x14ac:dyDescent="0.35">
      <c r="A16" s="28"/>
      <c r="B16" s="5" t="s">
        <v>41</v>
      </c>
      <c r="C16" s="3">
        <v>0</v>
      </c>
      <c r="D16" s="17" t="s">
        <v>184</v>
      </c>
    </row>
    <row r="17" spans="1:4" x14ac:dyDescent="0.35">
      <c r="A17" s="35"/>
      <c r="B17" s="36"/>
      <c r="C17" s="23">
        <f>SUM(C15:C16)</f>
        <v>1</v>
      </c>
      <c r="D17" s="4"/>
    </row>
    <row r="18" spans="1:4" ht="29" x14ac:dyDescent="0.35">
      <c r="A18" s="27" t="s">
        <v>3</v>
      </c>
      <c r="B18" s="5" t="s">
        <v>42</v>
      </c>
      <c r="C18" s="3">
        <v>1</v>
      </c>
      <c r="D18" s="16" t="s">
        <v>185</v>
      </c>
    </row>
    <row r="19" spans="1:4" ht="29" x14ac:dyDescent="0.35">
      <c r="A19" s="29"/>
      <c r="B19" s="5" t="s">
        <v>43</v>
      </c>
      <c r="C19" s="3">
        <v>1</v>
      </c>
      <c r="D19" s="16" t="s">
        <v>186</v>
      </c>
    </row>
    <row r="20" spans="1:4" ht="29" x14ac:dyDescent="0.35">
      <c r="A20" s="28"/>
      <c r="B20" s="5" t="s">
        <v>44</v>
      </c>
      <c r="C20" s="3">
        <v>1</v>
      </c>
      <c r="D20" s="4" t="s">
        <v>187</v>
      </c>
    </row>
    <row r="21" spans="1:4" x14ac:dyDescent="0.35">
      <c r="A21" s="37"/>
      <c r="B21" s="38"/>
      <c r="C21" s="23">
        <f>SUM(C18:C20)</f>
        <v>3</v>
      </c>
      <c r="D21" s="4"/>
    </row>
    <row r="22" spans="1:4" x14ac:dyDescent="0.35">
      <c r="A22" s="50" t="s">
        <v>28</v>
      </c>
      <c r="B22" s="50"/>
      <c r="C22" s="7">
        <f xml:space="preserve"> C14+C17+C21</f>
        <v>8</v>
      </c>
      <c r="D22" s="10" t="s">
        <v>45</v>
      </c>
    </row>
    <row r="23" spans="1:4" ht="57.5" customHeight="1" x14ac:dyDescent="0.35">
      <c r="A23" s="48" t="s">
        <v>188</v>
      </c>
      <c r="B23" s="48"/>
      <c r="C23" s="48"/>
      <c r="D23" s="48"/>
    </row>
    <row r="24" spans="1:4" ht="31.5" customHeight="1" x14ac:dyDescent="0.35">
      <c r="A24" s="26" t="s">
        <v>191</v>
      </c>
      <c r="B24" s="26"/>
      <c r="C24" s="26"/>
      <c r="D24" s="26"/>
    </row>
    <row r="26" spans="1:4" x14ac:dyDescent="0.35">
      <c r="A26" s="1" t="s">
        <v>24</v>
      </c>
      <c r="B26" s="1" t="s">
        <v>29</v>
      </c>
    </row>
    <row r="27" spans="1:4" x14ac:dyDescent="0.35">
      <c r="B27" s="1" t="s">
        <v>30</v>
      </c>
    </row>
    <row r="28" spans="1:4" x14ac:dyDescent="0.35">
      <c r="B28" s="1" t="s">
        <v>31</v>
      </c>
    </row>
  </sheetData>
  <mergeCells count="17">
    <mergeCell ref="B6:D6"/>
    <mergeCell ref="B1:D1"/>
    <mergeCell ref="B2:D2"/>
    <mergeCell ref="B3:D3"/>
    <mergeCell ref="B4:D4"/>
    <mergeCell ref="B5:D5"/>
    <mergeCell ref="A24:D24"/>
    <mergeCell ref="A7:D7"/>
    <mergeCell ref="A8:D8"/>
    <mergeCell ref="A10:A13"/>
    <mergeCell ref="A14:B14"/>
    <mergeCell ref="A15:A16"/>
    <mergeCell ref="A17:B17"/>
    <mergeCell ref="A18:A20"/>
    <mergeCell ref="A21:B21"/>
    <mergeCell ref="A22:B22"/>
    <mergeCell ref="A23:D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E955-D2E1-4286-A98C-97EE7E4055FB}">
  <sheetPr>
    <tabColor theme="9" tint="0.59999389629810485"/>
  </sheetPr>
  <dimension ref="A1:D28"/>
  <sheetViews>
    <sheetView topLeftCell="A19" workbookViewId="0">
      <selection activeCell="A23" sqref="A23:D23"/>
    </sheetView>
  </sheetViews>
  <sheetFormatPr defaultRowHeight="14.5" x14ac:dyDescent="0.35"/>
  <cols>
    <col min="1" max="1" width="20.08984375" customWidth="1"/>
    <col min="2" max="2" width="58.90625" customWidth="1"/>
    <col min="3" max="3" width="15.08984375" customWidth="1"/>
    <col min="4" max="4" width="80.7265625" customWidth="1"/>
  </cols>
  <sheetData>
    <row r="1" spans="1:4" x14ac:dyDescent="0.35">
      <c r="A1" s="1" t="s">
        <v>4</v>
      </c>
      <c r="B1" s="47" t="s">
        <v>176</v>
      </c>
      <c r="C1" s="39"/>
      <c r="D1" s="39"/>
    </row>
    <row r="2" spans="1:4" x14ac:dyDescent="0.35">
      <c r="A2" s="1" t="s">
        <v>5</v>
      </c>
      <c r="B2" s="39" t="s">
        <v>177</v>
      </c>
      <c r="C2" s="39"/>
      <c r="D2" s="39"/>
    </row>
    <row r="3" spans="1:4" x14ac:dyDescent="0.35">
      <c r="A3" s="1" t="s">
        <v>6</v>
      </c>
      <c r="B3" s="39" t="s">
        <v>9</v>
      </c>
      <c r="C3" s="39"/>
      <c r="D3" s="39"/>
    </row>
    <row r="4" spans="1:4" x14ac:dyDescent="0.35">
      <c r="A4" s="1" t="s">
        <v>7</v>
      </c>
      <c r="B4" s="47" t="s">
        <v>54</v>
      </c>
      <c r="C4" s="39"/>
      <c r="D4" s="39"/>
    </row>
    <row r="5" spans="1:4" x14ac:dyDescent="0.35">
      <c r="A5" s="1" t="s">
        <v>12</v>
      </c>
      <c r="B5" s="39" t="s">
        <v>178</v>
      </c>
      <c r="C5" s="39"/>
      <c r="D5" s="39"/>
    </row>
    <row r="6" spans="1:4" x14ac:dyDescent="0.35">
      <c r="A6" s="1" t="s">
        <v>13</v>
      </c>
      <c r="B6" s="39" t="s">
        <v>192</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58" x14ac:dyDescent="0.35">
      <c r="A10" s="27" t="s">
        <v>1</v>
      </c>
      <c r="B10" s="5" t="s">
        <v>36</v>
      </c>
      <c r="C10" s="3">
        <v>1</v>
      </c>
      <c r="D10" s="17" t="s">
        <v>193</v>
      </c>
    </row>
    <row r="11" spans="1:4" ht="72.5" x14ac:dyDescent="0.35">
      <c r="A11" s="29"/>
      <c r="B11" s="5" t="s">
        <v>37</v>
      </c>
      <c r="C11" s="3">
        <v>1</v>
      </c>
      <c r="D11" s="16" t="s">
        <v>194</v>
      </c>
    </row>
    <row r="12" spans="1:4" ht="72.5" x14ac:dyDescent="0.35">
      <c r="A12" s="29"/>
      <c r="B12" s="5" t="s">
        <v>38</v>
      </c>
      <c r="C12" s="3">
        <v>1</v>
      </c>
      <c r="D12" s="16" t="s">
        <v>195</v>
      </c>
    </row>
    <row r="13" spans="1:4" ht="58" x14ac:dyDescent="0.35">
      <c r="A13" s="28"/>
      <c r="B13" s="5" t="s">
        <v>39</v>
      </c>
      <c r="C13" s="3">
        <v>1</v>
      </c>
      <c r="D13" s="16" t="s">
        <v>196</v>
      </c>
    </row>
    <row r="14" spans="1:4" x14ac:dyDescent="0.35">
      <c r="A14" s="35"/>
      <c r="B14" s="36"/>
      <c r="C14" s="23">
        <f>SUM(C10:C13)</f>
        <v>4</v>
      </c>
      <c r="D14" s="2"/>
    </row>
    <row r="15" spans="1:4" ht="29" x14ac:dyDescent="0.35">
      <c r="A15" s="27" t="s">
        <v>2</v>
      </c>
      <c r="B15" s="5" t="s">
        <v>40</v>
      </c>
      <c r="C15" s="3">
        <v>1</v>
      </c>
      <c r="D15" s="25" t="s">
        <v>197</v>
      </c>
    </row>
    <row r="16" spans="1:4" ht="58" x14ac:dyDescent="0.35">
      <c r="A16" s="28"/>
      <c r="B16" s="5" t="s">
        <v>41</v>
      </c>
      <c r="C16" s="3">
        <v>0</v>
      </c>
      <c r="D16" s="17" t="s">
        <v>198</v>
      </c>
    </row>
    <row r="17" spans="1:4" x14ac:dyDescent="0.35">
      <c r="A17" s="35"/>
      <c r="B17" s="36"/>
      <c r="C17" s="23">
        <f>SUM(C15:C16)</f>
        <v>1</v>
      </c>
      <c r="D17" s="4"/>
    </row>
    <row r="18" spans="1:4" ht="43.5" x14ac:dyDescent="0.35">
      <c r="A18" s="27" t="s">
        <v>3</v>
      </c>
      <c r="B18" s="5" t="s">
        <v>42</v>
      </c>
      <c r="C18" s="3">
        <v>1</v>
      </c>
      <c r="D18" s="16" t="s">
        <v>199</v>
      </c>
    </row>
    <row r="19" spans="1:4" ht="29" x14ac:dyDescent="0.35">
      <c r="A19" s="29"/>
      <c r="B19" s="5" t="s">
        <v>43</v>
      </c>
      <c r="C19" s="3">
        <v>1</v>
      </c>
      <c r="D19" s="16" t="s">
        <v>200</v>
      </c>
    </row>
    <row r="20" spans="1:4" ht="29" x14ac:dyDescent="0.35">
      <c r="A20" s="28"/>
      <c r="B20" s="5" t="s">
        <v>44</v>
      </c>
      <c r="C20" s="3">
        <v>1</v>
      </c>
      <c r="D20" s="4" t="s">
        <v>201</v>
      </c>
    </row>
    <row r="21" spans="1:4" x14ac:dyDescent="0.35">
      <c r="A21" s="37"/>
      <c r="B21" s="38"/>
      <c r="C21" s="23">
        <f>SUM(C18:C20)</f>
        <v>3</v>
      </c>
      <c r="D21" s="4"/>
    </row>
    <row r="22" spans="1:4" x14ac:dyDescent="0.35">
      <c r="A22" s="50" t="s">
        <v>28</v>
      </c>
      <c r="B22" s="50"/>
      <c r="C22" s="7">
        <f xml:space="preserve"> C14+C17+C21</f>
        <v>8</v>
      </c>
      <c r="D22" s="10" t="s">
        <v>45</v>
      </c>
    </row>
    <row r="23" spans="1:4" ht="46.5" customHeight="1" x14ac:dyDescent="0.35">
      <c r="A23" s="48" t="s">
        <v>202</v>
      </c>
      <c r="B23" s="48"/>
      <c r="C23" s="48"/>
      <c r="D23" s="48"/>
    </row>
    <row r="24" spans="1:4" ht="27" customHeight="1" x14ac:dyDescent="0.35">
      <c r="A24" s="26" t="s">
        <v>191</v>
      </c>
      <c r="B24" s="26"/>
      <c r="C24" s="26"/>
      <c r="D24" s="26"/>
    </row>
    <row r="26" spans="1:4" x14ac:dyDescent="0.35">
      <c r="A26" s="1" t="s">
        <v>24</v>
      </c>
      <c r="B26" s="1" t="s">
        <v>29</v>
      </c>
    </row>
    <row r="27" spans="1:4" x14ac:dyDescent="0.35">
      <c r="B27" s="1" t="s">
        <v>30</v>
      </c>
    </row>
    <row r="28" spans="1:4" x14ac:dyDescent="0.35">
      <c r="B28" s="1" t="s">
        <v>31</v>
      </c>
    </row>
  </sheetData>
  <mergeCells count="17">
    <mergeCell ref="A18:A20"/>
    <mergeCell ref="A21:B21"/>
    <mergeCell ref="A22:B22"/>
    <mergeCell ref="A23:D23"/>
    <mergeCell ref="A24:D24"/>
    <mergeCell ref="A17:B17"/>
    <mergeCell ref="B1:D1"/>
    <mergeCell ref="B2:D2"/>
    <mergeCell ref="B3:D3"/>
    <mergeCell ref="B4:D4"/>
    <mergeCell ref="B5:D5"/>
    <mergeCell ref="B6:D6"/>
    <mergeCell ref="A7:D7"/>
    <mergeCell ref="A8:D8"/>
    <mergeCell ref="A10:A13"/>
    <mergeCell ref="A14:B14"/>
    <mergeCell ref="A15:A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D6F2-ED5D-4B53-B7E1-188F57BA7DCF}">
  <sheetPr>
    <tabColor theme="9" tint="0.59999389629810485"/>
  </sheetPr>
  <dimension ref="A1:D28"/>
  <sheetViews>
    <sheetView workbookViewId="0">
      <selection activeCell="A8" sqref="A8:D8"/>
    </sheetView>
  </sheetViews>
  <sheetFormatPr defaultRowHeight="14.5" x14ac:dyDescent="0.35"/>
  <cols>
    <col min="1" max="1" width="20.08984375" customWidth="1"/>
    <col min="2" max="2" width="46" customWidth="1"/>
    <col min="3" max="3" width="15.08984375" customWidth="1"/>
    <col min="4" max="4" width="73" customWidth="1"/>
  </cols>
  <sheetData>
    <row r="1" spans="1:4" x14ac:dyDescent="0.35">
      <c r="A1" s="8" t="s">
        <v>4</v>
      </c>
      <c r="B1" s="47" t="s">
        <v>32</v>
      </c>
      <c r="C1" s="47"/>
      <c r="D1" s="47"/>
    </row>
    <row r="2" spans="1:4" x14ac:dyDescent="0.35">
      <c r="A2" s="8" t="s">
        <v>5</v>
      </c>
      <c r="B2" s="39" t="s">
        <v>33</v>
      </c>
      <c r="C2" s="39"/>
      <c r="D2" s="39"/>
    </row>
    <row r="3" spans="1:4" x14ac:dyDescent="0.35">
      <c r="A3" s="8" t="s">
        <v>6</v>
      </c>
      <c r="B3" s="39" t="s">
        <v>9</v>
      </c>
      <c r="C3" s="39"/>
      <c r="D3" s="39"/>
    </row>
    <row r="4" spans="1:4" x14ac:dyDescent="0.35">
      <c r="A4" s="8" t="s">
        <v>7</v>
      </c>
      <c r="B4" s="47" t="s">
        <v>55</v>
      </c>
      <c r="C4" s="39"/>
      <c r="D4" s="39"/>
    </row>
    <row r="5" spans="1:4" x14ac:dyDescent="0.35">
      <c r="A5" s="8" t="s">
        <v>12</v>
      </c>
      <c r="B5" s="39" t="s">
        <v>34</v>
      </c>
      <c r="C5" s="39"/>
      <c r="D5" s="39"/>
    </row>
    <row r="6" spans="1:4" x14ac:dyDescent="0.35">
      <c r="A6" s="8" t="s">
        <v>13</v>
      </c>
      <c r="B6" s="39" t="s">
        <v>35</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75.5" customHeight="1" x14ac:dyDescent="0.35">
      <c r="A10" s="27" t="s">
        <v>1</v>
      </c>
      <c r="B10" s="5" t="s">
        <v>36</v>
      </c>
      <c r="C10" s="3">
        <v>1</v>
      </c>
      <c r="D10" s="17" t="s">
        <v>98</v>
      </c>
    </row>
    <row r="11" spans="1:4" ht="101.5" x14ac:dyDescent="0.35">
      <c r="A11" s="29"/>
      <c r="B11" s="5" t="s">
        <v>37</v>
      </c>
      <c r="C11" s="3">
        <v>1</v>
      </c>
      <c r="D11" s="16" t="s">
        <v>99</v>
      </c>
    </row>
    <row r="12" spans="1:4" ht="87" x14ac:dyDescent="0.35">
      <c r="A12" s="29"/>
      <c r="B12" s="5" t="s">
        <v>38</v>
      </c>
      <c r="C12" s="3">
        <v>1</v>
      </c>
      <c r="D12" s="16" t="s">
        <v>100</v>
      </c>
    </row>
    <row r="13" spans="1:4" ht="58" x14ac:dyDescent="0.35">
      <c r="A13" s="28"/>
      <c r="B13" s="5" t="s">
        <v>39</v>
      </c>
      <c r="C13" s="3">
        <v>1</v>
      </c>
      <c r="D13" s="16" t="s">
        <v>101</v>
      </c>
    </row>
    <row r="14" spans="1:4" x14ac:dyDescent="0.35">
      <c r="A14" s="35"/>
      <c r="B14" s="36"/>
      <c r="C14" s="23">
        <f>SUM(C10:C13)</f>
        <v>4</v>
      </c>
      <c r="D14" s="2"/>
    </row>
    <row r="15" spans="1:4" ht="60.5" customHeight="1" x14ac:dyDescent="0.35">
      <c r="A15" s="27" t="s">
        <v>2</v>
      </c>
      <c r="B15" s="5" t="s">
        <v>40</v>
      </c>
      <c r="C15" s="3">
        <v>1</v>
      </c>
      <c r="D15" s="51" t="s">
        <v>102</v>
      </c>
    </row>
    <row r="16" spans="1:4" ht="42" customHeight="1" x14ac:dyDescent="0.35">
      <c r="A16" s="28"/>
      <c r="B16" s="5" t="s">
        <v>41</v>
      </c>
      <c r="C16" s="3">
        <v>1</v>
      </c>
      <c r="D16" s="52"/>
    </row>
    <row r="17" spans="1:4" x14ac:dyDescent="0.35">
      <c r="A17" s="35"/>
      <c r="B17" s="36"/>
      <c r="C17" s="23">
        <f>SUM(C15:C16)</f>
        <v>2</v>
      </c>
      <c r="D17" s="2"/>
    </row>
    <row r="18" spans="1:4" ht="101.5" x14ac:dyDescent="0.35">
      <c r="A18" s="27" t="s">
        <v>3</v>
      </c>
      <c r="B18" s="5" t="s">
        <v>42</v>
      </c>
      <c r="C18" s="3">
        <v>1</v>
      </c>
      <c r="D18" s="4" t="s">
        <v>103</v>
      </c>
    </row>
    <row r="19" spans="1:4" ht="72.5" x14ac:dyDescent="0.35">
      <c r="A19" s="29"/>
      <c r="B19" s="5" t="s">
        <v>43</v>
      </c>
      <c r="C19" s="3">
        <v>1</v>
      </c>
      <c r="D19" s="16" t="s">
        <v>104</v>
      </c>
    </row>
    <row r="20" spans="1:4" ht="58" x14ac:dyDescent="0.35">
      <c r="A20" s="28"/>
      <c r="B20" s="5" t="s">
        <v>44</v>
      </c>
      <c r="C20" s="3">
        <v>0</v>
      </c>
      <c r="D20" s="4" t="s">
        <v>105</v>
      </c>
    </row>
    <row r="21" spans="1:4" x14ac:dyDescent="0.35">
      <c r="A21" s="37"/>
      <c r="B21" s="38"/>
      <c r="C21" s="23">
        <f>SUM(C18:C20)</f>
        <v>2</v>
      </c>
      <c r="D21" s="4"/>
    </row>
    <row r="22" spans="1:4" x14ac:dyDescent="0.35">
      <c r="A22" s="50" t="s">
        <v>28</v>
      </c>
      <c r="B22" s="50"/>
      <c r="C22" s="7">
        <f>C14+C17+C21</f>
        <v>8</v>
      </c>
      <c r="D22" s="10" t="s">
        <v>45</v>
      </c>
    </row>
    <row r="23" spans="1:4" ht="63.5" customHeight="1" x14ac:dyDescent="0.35">
      <c r="A23" s="48" t="s">
        <v>106</v>
      </c>
      <c r="B23" s="48"/>
      <c r="C23" s="48"/>
      <c r="D23" s="48"/>
    </row>
    <row r="24" spans="1:4" ht="27" customHeight="1" x14ac:dyDescent="0.35">
      <c r="A24" s="49" t="s">
        <v>191</v>
      </c>
      <c r="B24" s="49"/>
      <c r="C24" s="49"/>
      <c r="D24" s="49"/>
    </row>
    <row r="26" spans="1:4" x14ac:dyDescent="0.35">
      <c r="A26" s="1" t="s">
        <v>24</v>
      </c>
      <c r="B26" s="1" t="s">
        <v>29</v>
      </c>
    </row>
    <row r="27" spans="1:4" x14ac:dyDescent="0.35">
      <c r="B27" s="1" t="s">
        <v>30</v>
      </c>
    </row>
    <row r="28" spans="1:4" x14ac:dyDescent="0.35">
      <c r="B28" s="1" t="s">
        <v>31</v>
      </c>
    </row>
  </sheetData>
  <mergeCells count="18">
    <mergeCell ref="A24:D24"/>
    <mergeCell ref="A7:D7"/>
    <mergeCell ref="A8:D8"/>
    <mergeCell ref="A10:A13"/>
    <mergeCell ref="A15:A16"/>
    <mergeCell ref="A18:A20"/>
    <mergeCell ref="A22:B22"/>
    <mergeCell ref="A23:D23"/>
    <mergeCell ref="D15:D16"/>
    <mergeCell ref="A14:B14"/>
    <mergeCell ref="A17:B17"/>
    <mergeCell ref="A21:B21"/>
    <mergeCell ref="B6:D6"/>
    <mergeCell ref="B1:D1"/>
    <mergeCell ref="B2:D2"/>
    <mergeCell ref="B3:D3"/>
    <mergeCell ref="B4:D4"/>
    <mergeCell ref="B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B89D9-5621-4AD6-B483-E84FF44E9541}">
  <sheetPr>
    <tabColor theme="9" tint="0.59999389629810485"/>
  </sheetPr>
  <dimension ref="A1:D28"/>
  <sheetViews>
    <sheetView tabSelected="1" workbookViewId="0">
      <selection activeCell="C4" sqref="C4"/>
    </sheetView>
  </sheetViews>
  <sheetFormatPr defaultRowHeight="14.5" x14ac:dyDescent="0.35"/>
  <cols>
    <col min="1" max="1" width="20.08984375" customWidth="1"/>
    <col min="2" max="2" width="59.26953125" customWidth="1"/>
    <col min="3" max="3" width="12.81640625" customWidth="1"/>
    <col min="4" max="4" width="74.26953125" customWidth="1"/>
  </cols>
  <sheetData>
    <row r="1" spans="1:4" x14ac:dyDescent="0.35">
      <c r="A1" s="1" t="s">
        <v>4</v>
      </c>
      <c r="B1" s="39" t="s">
        <v>161</v>
      </c>
      <c r="C1" s="39"/>
      <c r="D1" s="39"/>
    </row>
    <row r="2" spans="1:4" x14ac:dyDescent="0.35">
      <c r="A2" s="1" t="s">
        <v>5</v>
      </c>
      <c r="B2" s="39" t="s">
        <v>162</v>
      </c>
      <c r="C2" s="39"/>
      <c r="D2" s="39"/>
    </row>
    <row r="3" spans="1:4" x14ac:dyDescent="0.35">
      <c r="A3" s="1" t="s">
        <v>6</v>
      </c>
      <c r="B3" s="39" t="s">
        <v>9</v>
      </c>
      <c r="C3" s="39"/>
      <c r="D3" s="39"/>
    </row>
    <row r="4" spans="1:4" x14ac:dyDescent="0.35">
      <c r="A4" s="1" t="s">
        <v>7</v>
      </c>
      <c r="B4" s="20" t="s">
        <v>163</v>
      </c>
      <c r="C4" s="20"/>
      <c r="D4" s="20"/>
    </row>
    <row r="5" spans="1:4" x14ac:dyDescent="0.35">
      <c r="A5" s="1" t="s">
        <v>12</v>
      </c>
      <c r="B5" s="39" t="s">
        <v>164</v>
      </c>
      <c r="C5" s="39"/>
      <c r="D5" s="39"/>
    </row>
    <row r="6" spans="1:4" x14ac:dyDescent="0.35">
      <c r="A6" s="1" t="s">
        <v>13</v>
      </c>
      <c r="B6" s="39" t="s">
        <v>165</v>
      </c>
      <c r="C6" s="39"/>
      <c r="D6" s="39"/>
    </row>
    <row r="7" spans="1:4" x14ac:dyDescent="0.35">
      <c r="A7" s="42"/>
      <c r="B7" s="42"/>
      <c r="C7" s="42"/>
      <c r="D7" s="42"/>
    </row>
    <row r="8" spans="1:4" x14ac:dyDescent="0.35">
      <c r="A8" s="41" t="s">
        <v>8</v>
      </c>
      <c r="B8" s="41"/>
      <c r="C8" s="41"/>
      <c r="D8" s="41"/>
    </row>
    <row r="9" spans="1:4" x14ac:dyDescent="0.35">
      <c r="A9" s="6" t="s">
        <v>0</v>
      </c>
      <c r="B9" s="6" t="s">
        <v>25</v>
      </c>
      <c r="C9" s="6" t="s">
        <v>26</v>
      </c>
      <c r="D9" s="6" t="s">
        <v>27</v>
      </c>
    </row>
    <row r="10" spans="1:4" ht="58" x14ac:dyDescent="0.35">
      <c r="A10" s="27" t="s">
        <v>1</v>
      </c>
      <c r="B10" s="5" t="s">
        <v>36</v>
      </c>
      <c r="C10" s="3">
        <v>1</v>
      </c>
      <c r="D10" s="16" t="s">
        <v>166</v>
      </c>
    </row>
    <row r="11" spans="1:4" ht="58" x14ac:dyDescent="0.35">
      <c r="A11" s="29"/>
      <c r="B11" s="5" t="s">
        <v>37</v>
      </c>
      <c r="C11" s="3">
        <v>1</v>
      </c>
      <c r="D11" s="4" t="s">
        <v>167</v>
      </c>
    </row>
    <row r="12" spans="1:4" ht="101.5" x14ac:dyDescent="0.35">
      <c r="A12" s="29"/>
      <c r="B12" s="5" t="s">
        <v>38</v>
      </c>
      <c r="C12" s="3">
        <v>1</v>
      </c>
      <c r="D12" s="16" t="s">
        <v>168</v>
      </c>
    </row>
    <row r="13" spans="1:4" ht="101.5" x14ac:dyDescent="0.35">
      <c r="A13" s="28"/>
      <c r="B13" s="5" t="s">
        <v>39</v>
      </c>
      <c r="C13" s="3">
        <v>1</v>
      </c>
      <c r="D13" s="4" t="s">
        <v>169</v>
      </c>
    </row>
    <row r="14" spans="1:4" x14ac:dyDescent="0.35">
      <c r="A14" s="35"/>
      <c r="B14" s="55"/>
      <c r="C14" s="24">
        <f>SUM(C10:C13)</f>
        <v>4</v>
      </c>
      <c r="D14" s="21"/>
    </row>
    <row r="15" spans="1:4" ht="43.5" x14ac:dyDescent="0.35">
      <c r="A15" s="27" t="s">
        <v>2</v>
      </c>
      <c r="B15" s="5" t="s">
        <v>40</v>
      </c>
      <c r="C15" s="3">
        <v>1</v>
      </c>
      <c r="D15" s="4" t="s">
        <v>170</v>
      </c>
    </row>
    <row r="16" spans="1:4" ht="43.5" x14ac:dyDescent="0.35">
      <c r="A16" s="28"/>
      <c r="B16" s="5" t="s">
        <v>41</v>
      </c>
      <c r="C16" s="3">
        <v>0</v>
      </c>
      <c r="D16" s="16" t="s">
        <v>171</v>
      </c>
    </row>
    <row r="17" spans="1:4" x14ac:dyDescent="0.35">
      <c r="A17" s="35"/>
      <c r="B17" s="55"/>
      <c r="C17" s="24">
        <f>SUM(C15:C16)</f>
        <v>1</v>
      </c>
      <c r="D17" s="21"/>
    </row>
    <row r="18" spans="1:4" ht="29" x14ac:dyDescent="0.35">
      <c r="A18" s="27" t="s">
        <v>3</v>
      </c>
      <c r="B18" s="5" t="s">
        <v>42</v>
      </c>
      <c r="C18" s="3">
        <v>1</v>
      </c>
      <c r="D18" s="16" t="s">
        <v>172</v>
      </c>
    </row>
    <row r="19" spans="1:4" ht="29" x14ac:dyDescent="0.35">
      <c r="A19" s="29"/>
      <c r="B19" s="5" t="s">
        <v>43</v>
      </c>
      <c r="C19" s="3">
        <v>1</v>
      </c>
      <c r="D19" s="4" t="s">
        <v>173</v>
      </c>
    </row>
    <row r="20" spans="1:4" ht="29" x14ac:dyDescent="0.35">
      <c r="A20" s="28"/>
      <c r="B20" s="5" t="s">
        <v>44</v>
      </c>
      <c r="C20" s="3">
        <v>1</v>
      </c>
      <c r="D20" s="4" t="s">
        <v>174</v>
      </c>
    </row>
    <row r="21" spans="1:4" x14ac:dyDescent="0.35">
      <c r="A21" s="37"/>
      <c r="B21" s="38"/>
      <c r="C21" s="23">
        <f>SUM(C18:C20)</f>
        <v>3</v>
      </c>
      <c r="D21" s="4"/>
    </row>
    <row r="22" spans="1:4" x14ac:dyDescent="0.35">
      <c r="A22" s="50" t="s">
        <v>28</v>
      </c>
      <c r="B22" s="50"/>
      <c r="C22" s="7">
        <f>C14+C17+C21</f>
        <v>8</v>
      </c>
      <c r="D22" s="22" t="s">
        <v>45</v>
      </c>
    </row>
    <row r="23" spans="1:4" ht="52.5" customHeight="1" x14ac:dyDescent="0.35">
      <c r="A23" s="53" t="s">
        <v>175</v>
      </c>
      <c r="B23" s="53"/>
      <c r="C23" s="53"/>
      <c r="D23" s="53"/>
    </row>
    <row r="24" spans="1:4" ht="26" customHeight="1" x14ac:dyDescent="0.35">
      <c r="A24" s="54" t="s">
        <v>191</v>
      </c>
      <c r="B24" s="54"/>
      <c r="C24" s="54"/>
      <c r="D24" s="54"/>
    </row>
    <row r="26" spans="1:4" x14ac:dyDescent="0.35">
      <c r="A26" s="1" t="s">
        <v>24</v>
      </c>
      <c r="B26" s="1" t="s">
        <v>29</v>
      </c>
    </row>
    <row r="27" spans="1:4" x14ac:dyDescent="0.35">
      <c r="B27" s="1" t="s">
        <v>30</v>
      </c>
    </row>
    <row r="28" spans="1:4" x14ac:dyDescent="0.35">
      <c r="B28" s="1" t="s">
        <v>31</v>
      </c>
    </row>
  </sheetData>
  <mergeCells count="16">
    <mergeCell ref="A7:D7"/>
    <mergeCell ref="A14:B14"/>
    <mergeCell ref="A17:B17"/>
    <mergeCell ref="A21:B21"/>
    <mergeCell ref="B1:D1"/>
    <mergeCell ref="B2:D2"/>
    <mergeCell ref="B3:D3"/>
    <mergeCell ref="B5:D5"/>
    <mergeCell ref="B6:D6"/>
    <mergeCell ref="A22:B22"/>
    <mergeCell ref="A23:D23"/>
    <mergeCell ref="A24:D24"/>
    <mergeCell ref="A8:D8"/>
    <mergeCell ref="A10:A13"/>
    <mergeCell ref="A15:A16"/>
    <mergeCell ref="A18:A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Goldfeld et al., 1998</vt:lpstr>
      <vt:lpstr>Ravikumar et al., 1999</vt:lpstr>
      <vt:lpstr>Terán-Escadón, 1999</vt:lpstr>
      <vt:lpstr>Vejbaesya, S et al., 2002</vt:lpstr>
      <vt:lpstr>Sharma, S.K et al., 2003</vt:lpstr>
      <vt:lpstr>Amirzargar AA, et al., 2004</vt:lpstr>
      <vt:lpstr>Li SZ et al., 2011</vt:lpstr>
      <vt:lpstr>Kuranov, A. B et al., 2014</vt:lpstr>
      <vt:lpstr>Larcombe, L. A et al.,2017</vt:lpstr>
      <vt:lpstr>Li, M et al., 2021</vt:lpstr>
      <vt:lpstr>Chihab, L. Y et al.,2023</vt:lpstr>
      <vt:lpstr>Soha et al.,2024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Bellytra Talarima</dc:creator>
  <cp:lastModifiedBy>Bellytra Talarima</cp:lastModifiedBy>
  <dcterms:created xsi:type="dcterms:W3CDTF">2025-06-09T13:32:05Z</dcterms:created>
  <dcterms:modified xsi:type="dcterms:W3CDTF">2025-10-05T12:04:30Z</dcterms:modified>
</cp:coreProperties>
</file>