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FILE S3 BELLY\FILE PROPOSAL DAN LITERATURE REVIEW\ARTIKEL SCOPUS\ARTICLE REVIEW\LAMPIRAN ARTIKEL 1\"/>
    </mc:Choice>
  </mc:AlternateContent>
  <xr:revisionPtr revIDLastSave="0" documentId="13_ncr:1_{3B86F831-7AE7-4464-9BBE-3CC185E78FA7}" xr6:coauthVersionLast="47" xr6:coauthVersionMax="47" xr10:uidLastSave="{00000000-0000-0000-0000-000000000000}"/>
  <bookViews>
    <workbookView xWindow="-110" yWindow="-110" windowWidth="19420" windowHeight="10300" firstSheet="4" activeTab="6" xr2:uid="{3DE91F3D-537C-4C47-B1C4-18C20288C0D7}"/>
  </bookViews>
  <sheets>
    <sheet name="Kim, H.S et al., 2005" sheetId="15" r:id="rId1"/>
    <sheet name="Dubaniewicz, A et al.,2005" sheetId="21" r:id="rId2"/>
    <sheet name="Lombard, Z et al.,2006" sheetId="22" r:id="rId3"/>
    <sheet name="Selvaraj, P et al., 2008" sheetId="17" r:id="rId4"/>
    <sheet name="Wu, F et al., 2013" sheetId="1" r:id="rId5"/>
    <sheet name="Wamala, D et al.,2016" sheetId="23" r:id="rId6"/>
    <sheet name="Baniaghil, S et al., 2017" sheetId="18" r:id="rId7"/>
    <sheet name="Toyo‐oka et al.,2017" sheetId="2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7" l="1"/>
  <c r="C17" i="27"/>
  <c r="C14" i="27"/>
  <c r="C22" i="27" s="1"/>
  <c r="C22" i="18"/>
  <c r="C21" i="18"/>
  <c r="C17" i="18"/>
  <c r="C14" i="18"/>
  <c r="C22" i="23"/>
  <c r="C21" i="23"/>
  <c r="C17" i="23"/>
  <c r="C14" i="23"/>
  <c r="C22" i="1"/>
  <c r="C14" i="1"/>
  <c r="C17" i="1"/>
  <c r="C21" i="1"/>
  <c r="C22" i="17"/>
  <c r="C21" i="17"/>
  <c r="C17" i="17"/>
  <c r="C14" i="17"/>
  <c r="C22" i="22"/>
  <c r="C14" i="22"/>
  <c r="C17" i="22"/>
  <c r="C21" i="22"/>
  <c r="C22" i="21"/>
  <c r="C14" i="21"/>
  <c r="C17" i="21"/>
  <c r="C21" i="21"/>
  <c r="C22" i="15"/>
  <c r="C21" i="15"/>
  <c r="C17" i="15"/>
  <c r="C14" i="15"/>
</calcChain>
</file>

<file path=xl/sharedStrings.xml><?xml version="1.0" encoding="utf-8"?>
<sst xmlns="http://schemas.openxmlformats.org/spreadsheetml/2006/main" count="368" uniqueCount="152">
  <si>
    <t>Domain</t>
  </si>
  <si>
    <t>Selection</t>
  </si>
  <si>
    <t>Comparability</t>
  </si>
  <si>
    <t>Exposure</t>
  </si>
  <si>
    <t>Title</t>
  </si>
  <si>
    <t>Author</t>
  </si>
  <si>
    <t>Study design</t>
  </si>
  <si>
    <t>Population</t>
  </si>
  <si>
    <t>Newcastle-Ottawa Scale (NOS) Assessment</t>
  </si>
  <si>
    <t xml:space="preserve">: Case Control </t>
  </si>
  <si>
    <t>Journal</t>
  </si>
  <si>
    <t>DOI</t>
  </si>
  <si>
    <t>Captions :</t>
  </si>
  <si>
    <t>Criteria</t>
  </si>
  <si>
    <t>Score (0 or 1)</t>
  </si>
  <si>
    <t>Comments/Notes</t>
  </si>
  <si>
    <t>Total score</t>
  </si>
  <si>
    <r>
      <t>≥ 7</t>
    </r>
    <r>
      <rPr>
        <sz val="11"/>
        <color theme="1"/>
        <rFont val="Calibri"/>
        <family val="2"/>
        <scheme val="minor"/>
      </rPr>
      <t xml:space="preserve"> = High quality</t>
    </r>
  </si>
  <si>
    <r>
      <t>5-6</t>
    </r>
    <r>
      <rPr>
        <sz val="11"/>
        <color theme="1"/>
        <rFont val="Calibri"/>
        <family val="2"/>
        <scheme val="minor"/>
      </rPr>
      <t xml:space="preserve"> = Moderate quality</t>
    </r>
  </si>
  <si>
    <r>
      <t>&lt; 5</t>
    </r>
    <r>
      <rPr>
        <sz val="11"/>
        <color theme="1"/>
        <rFont val="Calibri"/>
        <family val="2"/>
        <scheme val="minor"/>
      </rPr>
      <t xml:space="preserve"> = Low quality (considered for exclusion)</t>
    </r>
  </si>
  <si>
    <t xml:space="preserve">: - </t>
  </si>
  <si>
    <t xml:space="preserve">: NRAMP1, VDR, HLA-DRB1, and HLA-DQB1 Gene Polymorphisms in Susceptibility to Tuberculosis among the Chinese Kazakh Population: A Case-Control Study </t>
  </si>
  <si>
    <t>: Wu, F et al., 2013</t>
  </si>
  <si>
    <t>: BioMed Research International Volume 2013, Article ID 484535</t>
  </si>
  <si>
    <t>: http://dx.doi.org/10.1155/2013/484535</t>
  </si>
  <si>
    <t>Adequate case definition</t>
  </si>
  <si>
    <t>Representativeness of the cases</t>
  </si>
  <si>
    <t>Selection of controls</t>
  </si>
  <si>
    <t>Definition of controls</t>
  </si>
  <si>
    <t>Comparability of cases and controls on the basis of design or analysis</t>
  </si>
  <si>
    <t>Additional control for confounding factors</t>
  </si>
  <si>
    <t>Ascertainment of exposure</t>
  </si>
  <si>
    <t>Same method of ascertainment for cases and controls</t>
  </si>
  <si>
    <t>Non-response rate</t>
  </si>
  <si>
    <t>High quality</t>
  </si>
  <si>
    <t>: Kazakh China</t>
  </si>
  <si>
    <t>: Association of HLA-DR and HLA-DQ Genes With Susceptibility to Pulmonary Tuberculosis in Koreans: Preliminary Evidence of Associations With Drug Resistance, Disease Severity, and Disease Recurrence</t>
  </si>
  <si>
    <t>: Kim, H.S et al., 2005</t>
  </si>
  <si>
    <t>: Human immunology 66.10 (2005): 1074-1081.</t>
  </si>
  <si>
    <t>: https://doi.org/10.1016/j.humimm.2005.08.242</t>
  </si>
  <si>
    <t>In the current study, the cases of active pulmonary tuberculosis were described as the ones that were confirmed by the method of sputum examination, as well as, being visually verified with the help of the chest radiography. Patients with HIV infection or other conditions that immunologically impaired them were to be excluded, an exclusion criterion the authors explained, but not in detail. However, they are correctly defined and in accordance with good practice, the inclusion and exclusion criteria are stated</t>
  </si>
  <si>
    <t>Participants were identified in the Government Hospital at Tiruvallur in Tamil Nadu, India, of which the health institution is one of the major ones of the area. Such design streamlines the sampled population, providing them with local community exemplars; however, it is not known how well represented patients in this group are in terms of socio-demographic diversity in surrounding (local) areas</t>
  </si>
  <si>
    <t>Participants were composed of controls who were typically residents of the local community who were receiving basic medical screening and did not have any TB symptoms. This is a defensible design yet the failure to control confounding factors due to the lack of the control of the socioeconomic status of the community sample makes the cohort to fall victim to residual confounding.</t>
  </si>
  <si>
    <t>It is assumed that participants did not have TB because they showed no symptomatology and possessed no previous TB history. There is also a minor limitation in that the study protocol does not indicate whether it was screened whether they had latent TB infection or not</t>
  </si>
  <si>
    <t>The authors matched the cases and controls in terms of age and sex and they were characterized as being statistically equal with regard to these parameters.</t>
  </si>
  <si>
    <t>However, no further control was made over other, very pertinent variables, such as nutritional status, environmental exposure and socioeconomic background</t>
  </si>
  <si>
    <t>The study under consideration used serological HLA typing by  microlymphocytotoxicity, which was also a common methodology at the moment of publication, though as can be expected, the method does not provide sufficient resolution compared to PCR-based genotyping and so it is possible that it can interfere with allelic determination</t>
  </si>
  <si>
    <t>Both control and case groups were subjected to the same location HLA screening and blood-draw methods, hence, the similarity and methodological accuracy</t>
  </si>
  <si>
    <t>The authors of the study did not describe the rate of participation, refusal, and initial recruitment processes. Such omissions are characteristic of community-based studies; however, they should be commented upon since there is no possibility to rule out selection bias</t>
  </si>
  <si>
    <r>
      <rPr>
        <b/>
        <sz val="11"/>
        <color theme="1"/>
        <rFont val="Calibri"/>
        <family val="2"/>
        <scheme val="minor"/>
      </rPr>
      <t>Conclusion</t>
    </r>
    <r>
      <rPr>
        <sz val="11"/>
        <color theme="1"/>
        <rFont val="Calibri"/>
        <family val="2"/>
        <scheme val="minor"/>
      </rPr>
      <t>: The sample of studied by the authors (a local community) and the lack of element of HIV should also be discussed as beneficial methodological decisions. However, the results in this study are not categorized under strong but under moderately strong because the limitations of serological tests and the failure to control environmental variables may be some of the main culprits. With such caveats, the results are tentative in nature and to be interpreted with caution. Nevertheless, the current study offers a solid background to future works, which use a more specific genetic technology</t>
    </r>
  </si>
  <si>
    <t>: HLA-DQB1 and -DPB1 allele proﬁle in HIV infected patients with and without pulmonary tuberculosis of south India</t>
  </si>
  <si>
    <t>: Selvaraj, P et al., 2008</t>
  </si>
  <si>
    <t>: Infection, Genetics and Evolution 8.5 (2008): 664-671</t>
  </si>
  <si>
    <t>: https://doi.org/10.1016/j.meegid.2008.06.005</t>
  </si>
  <si>
    <t>Cases were classified as persons who had been diagnosed as having active pulmonary tuberculosis and HIV infection diagnosed by integrated clinical and microscopic examination. The authors did not include patients having severe concomitant medical disorders. This definition is strict and corresponds to the established criteria. It would have been better to have a more comprehensive account of the diagnosis procedures instead of generalized statements</t>
  </si>
  <si>
    <t>The patients were selected in the tertiary hospitals and referral primary-care centers in northeastern India. This gives an opportunity to study the TB-HIV co-infected patients in real-life where they get formal health-care services. I however have doubts on whether such a sample can be used to represent community based cases or rather the cases that have not been diagnosed or those that are inaccessible to the health-care system</t>
  </si>
  <si>
    <t>The control population was the HIV positive group who was not diagnosed with TB, but belonging to the same geographical area as the study population. This is a good design given the fact that it provides comparability of factors that are most closely associated with HIV infection like environmental exposures. Nevertheless, the risk of overmatch happens to be bigger when groups possess some specific traits excessively closely</t>
  </si>
  <si>
    <t>HIV-positive controls were classed as not having TB on medical records basis and clinical assessment. Though the authors do not make it clear whether or not latent TB testing was done, it is thus assumed that, rigorous TB monitoring among HIV patients is a given and thus this lapse is acceptable in the light of the matter</t>
  </si>
  <si>
    <t>The researchers noted that the age and gender were perfectly balanced between the two groups of the study</t>
  </si>
  <si>
    <t>Even though the study considered a number of different parameters characterizing disease course, adjustment of CD4 count, nutritional status or viral load- factors that are of a special interest in the group of HIV-infected patients- has not been accounted along with the considered factors</t>
  </si>
  <si>
    <t>Human histocompatibility leukocyte antigen (HLA) can be studied using the widely accepted and generally accurate PCR-SSP method. There is however no mention of either cross-validation or use of duplicate types on subset of samples, omissions that stand out especially in such a genetically sensitive area as the one in point</t>
  </si>
  <si>
    <t>Venipuncture and polymerase chain reaction (PCR) tests were also conducted in the same way involving both the case and control subjects. This standard procedure is a key strength and strengthens internal validity of the comparisons</t>
  </si>
  <si>
    <t>Nevertheless, no data is presented regarding the persons who refused to give participation and those who were excluded. Although there is nothing special about exclusion bias in the genetic research, its possible effect should be clearly noted, especially when the effects of such bias might become significant</t>
  </si>
  <si>
    <r>
      <rPr>
        <b/>
        <sz val="11"/>
        <color theme="1"/>
        <rFont val="Calibri"/>
        <family val="2"/>
        <scheme val="minor"/>
      </rPr>
      <t>Conclusion</t>
    </r>
    <r>
      <rPr>
        <sz val="11"/>
        <color theme="1"/>
        <rFont val="Calibri"/>
        <family val="2"/>
        <scheme val="minor"/>
      </rPr>
      <t>: The research is insightful as the main question in this research interrogates the issue whether there is a difference in HLA profiles between people with TB and those without. It is appreciated that the researchers have done scrupulous diligence to bring the essential traits of the two cohorts together which is especially impressive with respect to the logistics and demographic liberty unique to northeastern India. However, I was disturbed by lack of serious arguments regarding the immunological parameters like CD4 value in confirming what was considered pertinent to TB in this group.</t>
    </r>
  </si>
  <si>
    <t>The active pulmonary tuberculosis was detected using sputum microscopic in addition to using the sputum culture. The authors disqualified the study participants with major systemic illnesses like cancer or chronic kidney disease or autoimmunity. Though the diagnostic methods have been stated in a less technical manner, I think the tendency of criteria applied was quite tough and should be informed.</t>
  </si>
  <si>
    <t>The samples of patients were identified in the large hospitals of the city of Tianjin and the region that are geographically representative of a significant share of the population of the cities of northern China. Nonetheless, there are some things I am doubtful about in regards to whether cases of TB in the broader community were well represented, under the auspices of enrolling only hospital based populations</t>
  </si>
  <si>
    <t>The subjects were part of a control group, meaning they had no prior history of tuberculosis (TB) but were there for a standard medical evaluation. Whereas this inclusion criterion seems suitable, the authors fail to state whether a matching of socioeconomic or demographic indices was done between case and controls an aspect, which we feel should have been considered.</t>
  </si>
  <si>
    <t>There was no systematic screening of the control group to exclude the latent TB infection by interferon-gamma release assay (IGRA) or tuberculin skin test; however, their TB free status was assumed based upon the clinical interview and the results of physical examinations an approach that is relatively usual in observational studies.</t>
  </si>
  <si>
    <t>Age and sex matching was done and distributions between the two groups were observed to be same</t>
  </si>
  <si>
    <t>It is worth nothing that the paper does not provide clear adjustments of such crucial variables as nutritional status, environmental exposure or immune status, all of which are of utmost interest in studies of TB and which could have helped the analysis further</t>
  </si>
  <si>
    <t>Genetic testing was based on PCR-RFLP and PCR-SSP that were valid and accurate enough at that time. Missing, yet, is any commentary on cross-validation or duplicate on subsamples, which is especially problematic bearing in mind the fact that the loci in question, including HLA and NRAMP1 are known to be unstable</t>
  </si>
  <si>
    <t>Laboratory work was carried out the same in both categories case and control, and highly consistent methodologically, which is one of the strengths to be noted</t>
  </si>
  <si>
    <t>No details were given about the individuals that were not accessible or refused to take part in the process of recruitment. Such omission is certainly not unique to genetic research studies, but should still be considered since selection bias can quietly contend with results without first appearing</t>
  </si>
  <si>
    <r>
      <t xml:space="preserve">Conclusion : </t>
    </r>
    <r>
      <rPr>
        <sz val="11"/>
        <color theme="1"/>
        <rFont val="Calibri"/>
        <family val="2"/>
        <scheme val="minor"/>
      </rPr>
      <t>The genotyping methods that have been used in the studies under this investigation can be considered as classical; nevertheless, the statistics that has been produced by such experimental approaches are still having informative understanding. As such, the findings cannot be used in a policy-relevant matter since they will have to be backed up by further research using more advanced genetic technology, or one that employs community-wide sampling strategies</t>
    </r>
  </si>
  <si>
    <t>: HLA-DRB1, DQB1 allele frequencies in Iranian patients (sistani ethnic)  With tuberculosis and healthy control</t>
  </si>
  <si>
    <t>: Tehran University Medical Journal, June 2017; Vol. 75, No. 3: 172-178</t>
  </si>
  <si>
    <t>: Baniaghil, S et al., 2017</t>
  </si>
  <si>
    <t>In the studied population, the study group included the patients with a clinical judgment of active pulmonary TB and evidence of microscopic abnormalities of sputum smear positivity. In the reported situations, where there is a minimal diagnostic support, sputum smoking testing becomes the maximum extent of investigation work-up. There is nothing in the study protocol that clearly spells out the confirmation of culture; however, it is appropriate not to specifically mention such confirmation in the context of resource-limited environment.</t>
  </si>
  <si>
    <t xml:space="preserve">The recruited participants were procured through Bou-Ali Hospital in Zahedan, a third level institution offering an important volume of services to the local Sistani ethnic minorities. Such emphasis on a minority group would be of great significance in case it could cover a genetic variability which would otherwise be under-investigated. The possibility of bias, however, arises with the site of case selection location: as the hospital is also a regional referral center, the possibility to find that, due to the surrounding community representation, the patients are possibly diluted, exists. </t>
  </si>
  <si>
    <t>The controls that were used in the study consisted of those individuals who have no history of tuberculosis and were matched according to their ethnicity and their place of origin (Sistani, Zahedan). Such systematic design was designed to reduce the possible population stratification and the following genetic bias on an ethnic-related scale</t>
  </si>
  <si>
    <t>The controls were put into the category known as participants, having undergone clinical investigations, which was based on interviews to determine the lack of clinical signs indicating active tuberculosis. Even though the protocol has not revealed how latent tuberculosis screening was administered, it is the common practice in screening of this nature conducted in the region</t>
  </si>
  <si>
    <t>The manuscript did not outline any statistical adjustments that would have taken place with the possibility of confounders, such as age, sex, socioeconomic status. Because cases and controls were recruited in an identical ethnic and geographic setting, such variables were perhaps taken care of implicitly by the sampling strategy; however, the fact that these factors were not explicitly controlled would have provided further reinforcement to the study</t>
  </si>
  <si>
    <t>The HLA typing was based on polymerase-chain-reaction sequence-specific PCR (PCR-SSP) that is commonly used method due to the speed of identifying the alleles. Though a legitimate approach, the absence of cross-validation or replicate experimentation on a portion of samples is disappointing and especially in genetic experiments where allelic misclassification is possible especially in parts with low HLA diversity.</t>
  </si>
  <si>
    <t>Blood samples were drawn and genetic analysis was performed on identical protocols in both the cases and controls therefore strengthening research publication</t>
  </si>
  <si>
    <t>The number of individuals that declined to participate as well as the reasons of inclusion are not reported in the study, which is often not mentioned in genetic research, but a most critical aspect in evaluating the bias of participation</t>
  </si>
  <si>
    <t>The second time this exclusion or refusal by the participant was not reported was due to the repetitive mutation of this aspect of genetic studies as a blind area that must be more transparent</t>
  </si>
  <si>
    <r>
      <rPr>
        <b/>
        <sz val="11"/>
        <color theme="1"/>
        <rFont val="Calibri"/>
        <family val="2"/>
        <scheme val="minor"/>
      </rPr>
      <t>Conclusion</t>
    </r>
    <r>
      <rPr>
        <sz val="11"/>
        <color theme="1"/>
        <rFont val="Calibri"/>
        <family val="2"/>
        <scheme val="minor"/>
      </rPr>
      <t>: Since the study was carried out on individuals of homogeneous ethnic origin, the study provides greater internal validity in carrying out an association with human leukocyte antigen (HLA). The methodology related to genotyping was clearly outlined and the overall study design is robust in terms of methodology even though some enhancements were deemed more appropriate, especially the disclosure of the participation rates, along with diagnostic clarification, and these enhancements would have made the study even more credit worthy</t>
    </r>
  </si>
  <si>
    <t>: Poland</t>
  </si>
  <si>
    <t>: Dubaniewicz, A., et al. 2005</t>
  </si>
  <si>
    <t>: Frequency of DRB1–DQB1 two-locus haplotypes in tuberculosis: Preliminary report</t>
  </si>
  <si>
    <t>: https://doi.org/10.1016/j.tube.2004.12.003</t>
  </si>
  <si>
    <t>: Tuberculosis (2005) 85, 259–267</t>
  </si>
  <si>
    <t>A multidisciplinary approach used in the current research to define case eligibility combined clinical history, radiographic images, and microbiological data. The guidelines, which took into consideration positive smear findings and culture confirmations, were a very strong diagnostic profile. However, the “reader” could have been served with more information on inter-observer reliability of the radiological criteria.</t>
  </si>
  <si>
    <t>Participants of the study were recruited in one consecutive order in the pulmonology hospital in Sopot, Poland. Because the cohort is recruited within one institution, the national representativeness might be affected, but due to the similarity of the ethnic and geographic origin of participants, the limitation might be in fact beneficial to the genetic inferences of the investigators.</t>
  </si>
  <si>
    <t>As a control cohort, the extensively vetted persons were healthy blood donors without tuberculosis (TB) or known exposure to TB at any point in their lives. This was compared to the other group in terms of ethnicity and socio-economic status that acted as their cases. However, one must bear in mind that blood donors tend to be a fairly healthy sub-population; therefore, their risk base of TB may be lower in general, as compared to that of the general person</t>
  </si>
  <si>
    <t>The definition of the control was also strict, with all of the included participants in the control group not being infected by HIV or any other diseases causing infections associated with TB</t>
  </si>
  <si>
    <t>In order to reduce heterogeneity by group, the study used propensity-score matching according to the social-economic status, ethnic background, and exposure to BCG vaccination</t>
  </si>
  <si>
    <t>However, the studies could not be adjusted to the exposure factor of nutritional status, comorbidities, and environmental exposures, which is potentially confounding the results</t>
  </si>
  <si>
    <t>HLA-DQB1 and -DRB1 genotypes were determined with the help of the PCR-SSP method, using a high- and low-resolution test. The given method is well established and can be considered highly accurate; however, high-resolution analyses were not included in every sample because of financial restrictions prohibiting a full deployment of resources, thus reducing the overall quality of the dataset.</t>
  </si>
  <si>
    <t>DNAs were extracted and the allele types on both cohorts of study were identical. The possibility of any bias caused by differences in the laboratory procedures is not documented</t>
  </si>
  <si>
    <t>The researchers indicated no data loss of the clinical significance. However, low amounts of available high-resolution samples were most likely caused by the lack of funds, as opposed to the actual missing data</t>
  </si>
  <si>
    <r>
      <rPr>
        <b/>
        <sz val="11"/>
        <color theme="1"/>
        <rFont val="Calibri"/>
        <family val="2"/>
        <scheme val="minor"/>
      </rPr>
      <t>Conclusion</t>
    </r>
    <r>
      <rPr>
        <sz val="11"/>
        <color theme="1"/>
        <rFont val="Calibri"/>
        <family val="2"/>
        <scheme val="minor"/>
      </rPr>
      <t>: To sum up, this observation is one that provides a specific case definition, historical controls that are properly matched and intensive genotyping procedures. The genetic bias is minimized by the homogeneity of the used ethnic cohort, but at the same time, this boon inhibits generalization of such results to other populations. The absence of a control over non-genetic confounding variables must be considered the main limitation of the study; there was no integration of the environmental factors, the state of the immune system, and the specific socio-economic conditions into a more sophisticated statistical model.</t>
    </r>
  </si>
  <si>
    <t>: Lombard, Z et al.,2006</t>
  </si>
  <si>
    <t>: Association of HLA-DR, -DQ, and Vitamin D Receptor Alleles and Haplotypes with Tuberculosis in the Venda of South Africa</t>
  </si>
  <si>
    <t>: Human immunology, 67(8), 643-654</t>
  </si>
  <si>
    <t xml:space="preserve">: South Africa </t>
  </si>
  <si>
    <t>: https://doi.org/10.1016/j.humimm.2006.04.008</t>
  </si>
  <si>
    <t>Tuberculosis (TB) case definition was based on the use of clinical, radiological, and bacteriological elements that supposedly needed to show positive Mycobacterium tuberculosis culture. Although this is an apt delineation, more accurate results would have been attained with more detail on inter-observer validity, particularly in its application on radiological interpretation</t>
  </si>
  <si>
    <t>A special pulmonary hospital in Sopot, Poland was used to recruit subjects. The narrowness of geographical and institutional scope of recruitment limits the transferability of this cohort; however, the uniformity of ethnic and socio-economic backgrounds of the audience can be beneficial to the genetic research, decreasing confounding</t>
  </si>
  <si>
    <t>The control was formed by healthy blood donors. Despite their close ethnic and socio-economic characteristics, they were not equalized with the general population as healthy individuals form a biased group.</t>
  </si>
  <si>
    <t>A specific characterisation of the control group was made, all the participants were negative regarding infection with HIV, previously they had not been diagnosed with any form of tuberculosis or other respiratory illnesses</t>
  </si>
  <si>
    <t>The case-control approach facilitated the comparison of the two groups since the samples were similar in terms of ethnicity, socio-economic status and the status of BCG vaccination hence confounding was minimised</t>
  </si>
  <si>
    <t>No multivariate analysis was used to control other confounding factors such as nutritional status, comorbid conditions, or exposure of environment, which would have a modulatory effect on the susceptibility to tuberculosis</t>
  </si>
  <si>
    <t>The PCR-SSP assays conducted on HLA-DRB1, DQB1 and VDR polymorphism using both high and low resolution technique were in line with the usual laboratory procedure. In spite of the budgetary constraints that restricted the percentage of samples further investigated in high-resolution analysis, the qualitative methodology that underlies the study is still reliable enough</t>
  </si>
  <si>
    <t>In this current research, the same DNA extraction and allele typing procedures were applied to both the study cohorts hence minimising the chances of laboratory bias.</t>
  </si>
  <si>
    <t>There was no significant data loss in the given study, the strategic choice of prohibiting high-resolution analysis was dictated by limited financial resources, not the limited amount of samples</t>
  </si>
  <si>
    <r>
      <rPr>
        <b/>
        <sz val="11"/>
        <color theme="1"/>
        <rFont val="Calibri"/>
        <family val="2"/>
        <scheme val="minor"/>
      </rPr>
      <t>Conclusion</t>
    </r>
    <r>
      <rPr>
        <sz val="11"/>
        <color theme="1"/>
        <rFont val="Calibri"/>
        <family val="2"/>
        <scheme val="minor"/>
      </rPr>
      <t>: The work can be singled out due to the accurate cases definition and the wise choice of controls, which are supplemented by the reliable methods of genotyping. The pronounced ethnic homogeneity of subjects will reduce the possibility of genetic bias although this is a population-specific characteristic factor that limits the overall extent of these results gathered to a more diverse population</t>
    </r>
  </si>
  <si>
    <t>: Association between human leukocyte antigen class II and pulmonary tuberculosis due to mycobacterium tuberculosis in Uganda</t>
  </si>
  <si>
    <t>: Uganda</t>
  </si>
  <si>
    <t>: BMC Infectious Diseases  (2016) 16:23</t>
  </si>
  <si>
    <t>: http://dx.doi.org/10.1186/s12879-016-1346-0</t>
  </si>
  <si>
    <t>The cases of pulmonary tuberculosis (PTB) were referred to as positive either in the case of the culture of M.tuberculosis or in the case of Ziehl-Neelsen microscopy in case with negative HIV serostatus. This double standard provides a sound methodological basis of the research.</t>
  </si>
  <si>
    <t>The national referral hospital (MTNRH) in Kampala served as the main city in the country where we recruited our patients. This sample may not be reflective of the HLA prevalence in the rural setting even though it represents the population found in the urban centers of Uganda</t>
  </si>
  <si>
    <t>The sample of participants in the study was made up of first-degree relatives living together at least six months and without any impairment that is of clinical concern. As much as this process reduces outside sources of variability, it also limits the replicability of reported effects as it is always accompanied by a decrease in heterogeneity.</t>
  </si>
  <si>
    <t>To screen controls properly, intense selection down to the detail of medical history, physical examinations, and confirmatory assays of diagnosis was conducted; so that no individual in study cohorts was proven to have tuberculosis prior to entry</t>
  </si>
  <si>
    <t>The strict empirical study with the families of the same ethnicity using household relatives served as the effective isolation of environmental and genetic impacts on the desired outcomes</t>
  </si>
  <si>
    <t>The given analysis contains a significant gap: the socio-economic status, history of BCG immunisation, and being exposed to tuberculosis were out of the scope</t>
  </si>
  <si>
    <t>Moreover, HLA allelic determination was done through the polymerase chain reaction-sequence-specific primer (PCR-SSP) approach, a very accurate nucleic diagnostic method</t>
  </si>
  <si>
    <t>In the laboratory, the same degree of rigor was applied in carrying out experiment procedures on both the experimental cohorts.</t>
  </si>
  <si>
    <t>The analysis of data-inclusivity was conceived as thorough as in the current study and no critical data was deemed to have been lost with regard to every individual who was deemed to fit in the stipulated eligibility criteria</t>
  </si>
  <si>
    <r>
      <t xml:space="preserve">Conclusion : </t>
    </r>
    <r>
      <rPr>
        <sz val="11"/>
        <color theme="1"/>
        <rFont val="Calibri"/>
        <family val="2"/>
        <scheme val="minor"/>
      </rPr>
      <t>The given study exhibits superb methodological rigor of a genetic research in a resource-restricted environment. The choice of household relatives as controls has twofold payoff: it significantly reduces environmental and genetic confounding and at the same time introduces the likelihood that familistic genetic influences can confound otherwise legitimate between-group contrasts</t>
    </r>
  </si>
  <si>
    <t>: Koreans</t>
  </si>
  <si>
    <t>: India</t>
  </si>
  <si>
    <t>: Iranian</t>
  </si>
  <si>
    <t>: Strain-based HLA association analysis identified HLADRB1*09:01 associated with modern strain tuberculosis</t>
  </si>
  <si>
    <t>: Toyo‐oka et al.,2017</t>
  </si>
  <si>
    <t>: Thailand</t>
  </si>
  <si>
    <t>: https://doi.org/10.1111/tan.13070</t>
  </si>
  <si>
    <t>: HLA. 2017;1–8</t>
  </si>
  <si>
    <t>Mycobacterium tuberculosis was cultured bacteriologically and its strain characterization achieved by spoligotyping in order to define the cases of Respiratory tuberculosis. This criterion is usually strong; however, it would be desirable to ask the question was there any study of inter-observer agreement to determine the agreement in clinical interpretation or the laboratory findings.</t>
  </si>
  <si>
    <t>As much as the study population is relevant to the objectives, the participants were recruited on a Japanese cohort with a definite prevalence of TB strains. By extension, these results should be used with discretion when estimating the findings to the rest of the world because differences in the genetic composition and strain distribution can alter the generalizability.</t>
  </si>
  <si>
    <t>The controls were selected among the healthy individuals who never had tuberculosis identified within the same races and regions with the cases. However, because the subjects of controls were obtained using populations that normally end up having better health profiles than cases, selection bias is an issue of some concern.</t>
  </si>
  <si>
    <t>The study protocol clearly spells out the inclusion criteria of each group but nothing has been reported on whether eligible participants were also screened to have latent brucellosis (TB) through the interferon-gamma release assays (IGRA) or through the tuberculin skin test. Such omission is especially important in epidemiological studies performed in areas where the exposure rates are high</t>
  </si>
  <si>
    <t>Ethnic matching and the location of residence of both the cases and control were used to minimise the impact of key demographic and environmental factors.</t>
  </si>
  <si>
    <t>The variables that have been analyzed were not treated by multivariate analysis or any statistical correction of socio-economic status or BCG vaccination record or any other health factor. Even though the absence of such items is not a unique aspect of genetic research, this omission makes the findings less explanatory when probing gene-environment interactions.</t>
  </si>
  <si>
    <t>HLA typing was done using PCR-SSO (sequences-specific oligonucleotide probing); a highly accurate and massively used method in terms of research immunogenetics.</t>
  </si>
  <si>
    <t>The probable methodological bias is also minimal because the same laboratory procedures were applied to the two groups.</t>
  </si>
  <si>
    <t>There are no records of significant data loss that indicates the possibility to assume that the full-case analysis can be conducted.</t>
  </si>
  <si>
    <r>
      <rPr>
        <b/>
        <sz val="11"/>
        <color theme="1"/>
        <rFont val="Calibri"/>
        <family val="2"/>
        <scheme val="minor"/>
      </rPr>
      <t>Conclusion</t>
    </r>
    <r>
      <rPr>
        <sz val="11"/>
        <color theme="1"/>
        <rFont val="Calibri"/>
        <family val="2"/>
        <scheme val="minor"/>
      </rPr>
      <t>: This is a good study, especially the link between genetic analysis and molecular information on TB strain, a procedure rarely done in HLA association study. Notable strengths are that there is good matching of cases and controls in terms of ethnicity and the location in which they live, and that a good and reliable genotyping method is used.</t>
    </r>
  </si>
  <si>
    <t>: Wamala, D et al.,2016</t>
  </si>
  <si>
    <t>Source: Wells, G. A., Shea, B., O’Connell, D., Peterson, J., Welch, V., Losos, M., &amp; Tugwell, P. (2021). The Newcastle-Ottawa Scale (NOS) for assessing the quality of nonrandomised studies in meta-analyses. In Ottawa Hospital Research Institute. Oxford. https://www.ohri.ca/programs/clinical_epidemiology/oxford.asp</t>
  </si>
  <si>
    <t xml:space="preserve">Source: Wells, G. A., Shea, B., O’Connell, D., Peterson, J., Welch, V., Losos, M., &amp; Tugwell, P. (2021). The Newcastle-Ottawa Scale (NOS) for assessing the quality of nonrandomised studies in meta-analyses. In Ottawa Hospital Research Institute. Oxford. https://www.ohri.ca/programs/clinical_epidemiology/oxford.asp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</si>
</sst>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0"/>
      <color theme="1"/>
      <name val="Calibri"/>
      <family val="2"/>
      <scheme val="minor"/>
    </font>
    <font>
      <sz val="11"/>
      <color theme="1"/>
      <name val="Calibri"/>
      <family val="2"/>
    </font>
    <font>
      <i/>
      <sz val="9"/>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Font="0" applyFill="0" applyBorder="0" applyAlignment="0" applyProtection="0"/>
  </cellStyleXfs>
  <cellXfs count="47">
    <xf numFmtId="0" fontId="0" fillId="0" borderId="0" xfId="0"/>
    <xf numFmtId="0" fontId="1" fillId="0" borderId="0" xfId="0" applyFont="1"/>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xf>
    <xf numFmtId="0" fontId="1" fillId="2" borderId="1" xfId="0" applyFont="1" applyFill="1" applyBorder="1" applyAlignment="1">
      <alignment horizontal="center"/>
    </xf>
    <xf numFmtId="0" fontId="1" fillId="3" borderId="1" xfId="0" applyFont="1" applyFill="1" applyBorder="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1" fillId="4" borderId="1" xfId="0" applyFont="1" applyFill="1" applyBorder="1" applyAlignment="1">
      <alignment horizont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1" xfId="1" applyFont="1" applyBorder="1" applyAlignment="1">
      <alignment horizontal="left" vertical="top" wrapText="1"/>
    </xf>
    <xf numFmtId="0" fontId="0" fillId="0" borderId="1" xfId="1" applyFont="1" applyBorder="1" applyAlignment="1">
      <alignment vertical="top" wrapText="1"/>
    </xf>
    <xf numFmtId="0" fontId="0" fillId="0" borderId="1" xfId="0" applyBorder="1" applyAlignment="1">
      <alignment vertical="top" wrapText="1"/>
    </xf>
    <xf numFmtId="0" fontId="1" fillId="4" borderId="1" xfId="0" applyFont="1" applyFill="1" applyBorder="1" applyAlignment="1">
      <alignment horizontal="center" vertical="center"/>
    </xf>
    <xf numFmtId="0" fontId="2" fillId="0" borderId="0" xfId="0" applyFont="1" applyAlignment="1">
      <alignment horizontal="lef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center"/>
    </xf>
    <xf numFmtId="0" fontId="0" fillId="0" borderId="1" xfId="0"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0" fillId="3" borderId="7" xfId="0" applyFill="1" applyBorder="1" applyAlignment="1">
      <alignment horizontal="left" vertical="top" wrapText="1"/>
    </xf>
    <xf numFmtId="0" fontId="0" fillId="3" borderId="9" xfId="0" applyFill="1" applyBorder="1" applyAlignment="1">
      <alignment horizontal="left" vertical="top" wrapText="1"/>
    </xf>
    <xf numFmtId="0" fontId="0" fillId="3" borderId="8" xfId="0" applyFill="1" applyBorder="1" applyAlignment="1">
      <alignment horizontal="left" vertical="top" wrapText="1"/>
    </xf>
    <xf numFmtId="0" fontId="2" fillId="0" borderId="5" xfId="0" applyFont="1" applyBorder="1" applyAlignment="1">
      <alignment horizontal="left" vertical="top" wrapText="1"/>
    </xf>
    <xf numFmtId="0" fontId="1" fillId="0" borderId="0" xfId="0" applyFont="1" applyAlignment="1">
      <alignment horizontal="center"/>
    </xf>
    <xf numFmtId="0" fontId="1" fillId="0" borderId="6" xfId="0" applyFont="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 fillId="0" borderId="5" xfId="0" applyFont="1" applyBorder="1" applyAlignment="1">
      <alignment horizontal="left" vertical="center" wrapText="1"/>
    </xf>
    <xf numFmtId="0" fontId="1" fillId="3" borderId="1" xfId="0" applyFont="1" applyFill="1" applyBorder="1" applyAlignment="1">
      <alignment horizontal="center"/>
    </xf>
    <xf numFmtId="0" fontId="1" fillId="3" borderId="1" xfId="0" applyFont="1" applyFill="1" applyBorder="1" applyAlignment="1">
      <alignment horizontal="left" vertical="top" wrapText="1"/>
    </xf>
    <xf numFmtId="0" fontId="0" fillId="0" borderId="9" xfId="0" applyBorder="1" applyAlignment="1">
      <alignment horizontal="center"/>
    </xf>
    <xf numFmtId="0" fontId="0" fillId="3" borderId="1" xfId="0" applyFill="1" applyBorder="1" applyAlignment="1">
      <alignment horizontal="left" vertical="top" wrapText="1"/>
    </xf>
    <xf numFmtId="0" fontId="4" fillId="0" borderId="5" xfId="0" applyFont="1" applyBorder="1" applyAlignment="1">
      <alignment horizontal="left" vertical="center" wrapText="1"/>
    </xf>
  </cellXfs>
  <cellStyles count="2">
    <cellStyle name="Bullet point" xfId="1" xr:uid="{BD089435-F332-4E0C-9F8E-F27973BE427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3914-CDEC-4ABD-92D6-3FAAE700B4B6}">
  <sheetPr>
    <tabColor theme="9" tint="0.59999389629810485"/>
  </sheetPr>
  <dimension ref="A1:D28"/>
  <sheetViews>
    <sheetView topLeftCell="A19" workbookViewId="0">
      <selection activeCell="A24" sqref="A24:D24"/>
    </sheetView>
  </sheetViews>
  <sheetFormatPr defaultRowHeight="14.5" x14ac:dyDescent="0.35"/>
  <cols>
    <col min="1" max="1" width="20.08984375" customWidth="1"/>
    <col min="2" max="2" width="58" customWidth="1"/>
    <col min="3" max="3" width="15.08984375" customWidth="1"/>
    <col min="4" max="4" width="67.1796875" customWidth="1"/>
  </cols>
  <sheetData>
    <row r="1" spans="1:4" x14ac:dyDescent="0.35">
      <c r="A1" s="8" t="s">
        <v>4</v>
      </c>
      <c r="B1" s="40" t="s">
        <v>36</v>
      </c>
      <c r="C1" s="40"/>
      <c r="D1" s="40"/>
    </row>
    <row r="2" spans="1:4" x14ac:dyDescent="0.35">
      <c r="A2" s="8" t="s">
        <v>5</v>
      </c>
      <c r="B2" s="39" t="s">
        <v>37</v>
      </c>
      <c r="C2" s="39"/>
      <c r="D2" s="39"/>
    </row>
    <row r="3" spans="1:4" x14ac:dyDescent="0.35">
      <c r="A3" s="8" t="s">
        <v>6</v>
      </c>
      <c r="B3" s="39" t="s">
        <v>9</v>
      </c>
      <c r="C3" s="39"/>
      <c r="D3" s="39"/>
    </row>
    <row r="4" spans="1:4" x14ac:dyDescent="0.35">
      <c r="A4" s="8" t="s">
        <v>7</v>
      </c>
      <c r="B4" s="40" t="s">
        <v>131</v>
      </c>
      <c r="C4" s="39"/>
      <c r="D4" s="39"/>
    </row>
    <row r="5" spans="1:4" x14ac:dyDescent="0.35">
      <c r="A5" s="8" t="s">
        <v>10</v>
      </c>
      <c r="B5" s="39" t="s">
        <v>38</v>
      </c>
      <c r="C5" s="39"/>
      <c r="D5" s="39"/>
    </row>
    <row r="6" spans="1:4" x14ac:dyDescent="0.35">
      <c r="A6" s="8" t="s">
        <v>11</v>
      </c>
      <c r="B6" s="39" t="s">
        <v>39</v>
      </c>
      <c r="C6" s="39"/>
      <c r="D6" s="39"/>
    </row>
    <row r="7" spans="1:4" x14ac:dyDescent="0.35">
      <c r="A7" s="28"/>
      <c r="B7" s="28"/>
      <c r="C7" s="28"/>
      <c r="D7" s="28"/>
    </row>
    <row r="8" spans="1:4" x14ac:dyDescent="0.35">
      <c r="A8" s="29" t="s">
        <v>8</v>
      </c>
      <c r="B8" s="29"/>
      <c r="C8" s="29"/>
      <c r="D8" s="29"/>
    </row>
    <row r="9" spans="1:4" x14ac:dyDescent="0.35">
      <c r="A9" s="6" t="s">
        <v>0</v>
      </c>
      <c r="B9" s="6" t="s">
        <v>13</v>
      </c>
      <c r="C9" s="6" t="s">
        <v>14</v>
      </c>
      <c r="D9" s="6" t="s">
        <v>15</v>
      </c>
    </row>
    <row r="10" spans="1:4" ht="116" x14ac:dyDescent="0.35">
      <c r="A10" s="30" t="s">
        <v>1</v>
      </c>
      <c r="B10" s="11" t="s">
        <v>25</v>
      </c>
      <c r="C10" s="12">
        <v>1</v>
      </c>
      <c r="D10" s="13" t="s">
        <v>40</v>
      </c>
    </row>
    <row r="11" spans="1:4" ht="87" x14ac:dyDescent="0.35">
      <c r="A11" s="31"/>
      <c r="B11" s="5" t="s">
        <v>26</v>
      </c>
      <c r="C11" s="3">
        <v>1</v>
      </c>
      <c r="D11" s="14" t="s">
        <v>41</v>
      </c>
    </row>
    <row r="12" spans="1:4" ht="73" customHeight="1" x14ac:dyDescent="0.35">
      <c r="A12" s="31"/>
      <c r="B12" s="5" t="s">
        <v>27</v>
      </c>
      <c r="C12" s="3">
        <v>1</v>
      </c>
      <c r="D12" s="15" t="s">
        <v>42</v>
      </c>
    </row>
    <row r="13" spans="1:4" ht="58" x14ac:dyDescent="0.35">
      <c r="A13" s="32"/>
      <c r="B13" s="5" t="s">
        <v>28</v>
      </c>
      <c r="C13" s="3">
        <v>1</v>
      </c>
      <c r="D13" s="15" t="s">
        <v>43</v>
      </c>
    </row>
    <row r="14" spans="1:4" x14ac:dyDescent="0.35">
      <c r="A14" s="35"/>
      <c r="B14" s="36"/>
      <c r="C14" s="22">
        <f>SUM(C10:C13)</f>
        <v>4</v>
      </c>
      <c r="D14" s="2"/>
    </row>
    <row r="15" spans="1:4" ht="31" customHeight="1" x14ac:dyDescent="0.35">
      <c r="A15" s="30" t="s">
        <v>2</v>
      </c>
      <c r="B15" s="5" t="s">
        <v>29</v>
      </c>
      <c r="C15" s="3">
        <v>1</v>
      </c>
      <c r="D15" s="15" t="s">
        <v>44</v>
      </c>
    </row>
    <row r="16" spans="1:4" ht="43.5" x14ac:dyDescent="0.35">
      <c r="A16" s="32"/>
      <c r="B16" s="5" t="s">
        <v>30</v>
      </c>
      <c r="C16" s="3">
        <v>0</v>
      </c>
      <c r="D16" s="4" t="s">
        <v>45</v>
      </c>
    </row>
    <row r="17" spans="1:4" x14ac:dyDescent="0.35">
      <c r="A17" s="35"/>
      <c r="B17" s="36"/>
      <c r="C17" s="22">
        <f>SUM(C15:C16)</f>
        <v>1</v>
      </c>
      <c r="D17" s="2"/>
    </row>
    <row r="18" spans="1:4" ht="72.5" x14ac:dyDescent="0.35">
      <c r="A18" s="30" t="s">
        <v>3</v>
      </c>
      <c r="B18" s="5" t="s">
        <v>31</v>
      </c>
      <c r="C18" s="3">
        <v>1</v>
      </c>
      <c r="D18" s="4" t="s">
        <v>46</v>
      </c>
    </row>
    <row r="19" spans="1:4" ht="43.5" x14ac:dyDescent="0.35">
      <c r="A19" s="31"/>
      <c r="B19" s="5" t="s">
        <v>32</v>
      </c>
      <c r="C19" s="3">
        <v>1</v>
      </c>
      <c r="D19" s="4" t="s">
        <v>47</v>
      </c>
    </row>
    <row r="20" spans="1:4" ht="58" x14ac:dyDescent="0.35">
      <c r="A20" s="32"/>
      <c r="B20" s="5" t="s">
        <v>33</v>
      </c>
      <c r="C20" s="3">
        <v>0</v>
      </c>
      <c r="D20" s="4" t="s">
        <v>48</v>
      </c>
    </row>
    <row r="21" spans="1:4" x14ac:dyDescent="0.35">
      <c r="A21" s="37"/>
      <c r="B21" s="38"/>
      <c r="C21" s="22">
        <f>SUM(C18:C20)</f>
        <v>2</v>
      </c>
      <c r="D21" s="4"/>
    </row>
    <row r="22" spans="1:4" x14ac:dyDescent="0.35">
      <c r="A22" s="33" t="s">
        <v>16</v>
      </c>
      <c r="B22" s="34"/>
      <c r="C22" s="7">
        <f xml:space="preserve"> C14+C17+C21</f>
        <v>7</v>
      </c>
      <c r="D22" s="16" t="s">
        <v>34</v>
      </c>
    </row>
    <row r="23" spans="1:4" ht="57" customHeight="1" x14ac:dyDescent="0.35">
      <c r="A23" s="24" t="s">
        <v>49</v>
      </c>
      <c r="B23" s="25"/>
      <c r="C23" s="25"/>
      <c r="D23" s="26"/>
    </row>
    <row r="24" spans="1:4" ht="25.5" customHeight="1" x14ac:dyDescent="0.35">
      <c r="A24" s="27" t="s">
        <v>150</v>
      </c>
      <c r="B24" s="27"/>
      <c r="C24" s="27"/>
      <c r="D24" s="27"/>
    </row>
    <row r="25" spans="1:4" ht="16" customHeight="1" x14ac:dyDescent="0.35">
      <c r="A25" s="17"/>
      <c r="B25" s="17"/>
      <c r="C25" s="17"/>
      <c r="D25" s="17"/>
    </row>
    <row r="26" spans="1:4" x14ac:dyDescent="0.35">
      <c r="A26" s="1" t="s">
        <v>12</v>
      </c>
      <c r="B26" s="1" t="s">
        <v>17</v>
      </c>
    </row>
    <row r="27" spans="1:4" x14ac:dyDescent="0.35">
      <c r="B27" s="1" t="s">
        <v>18</v>
      </c>
    </row>
    <row r="28" spans="1:4" x14ac:dyDescent="0.35">
      <c r="B28" s="1" t="s">
        <v>19</v>
      </c>
    </row>
  </sheetData>
  <mergeCells count="17">
    <mergeCell ref="B6:D6"/>
    <mergeCell ref="B1:D1"/>
    <mergeCell ref="B2:D2"/>
    <mergeCell ref="B3:D3"/>
    <mergeCell ref="B4:D4"/>
    <mergeCell ref="B5:D5"/>
    <mergeCell ref="A23:D23"/>
    <mergeCell ref="A24:D24"/>
    <mergeCell ref="A7:D7"/>
    <mergeCell ref="A8:D8"/>
    <mergeCell ref="A10:A13"/>
    <mergeCell ref="A15:A16"/>
    <mergeCell ref="A18:A20"/>
    <mergeCell ref="A22:B22"/>
    <mergeCell ref="A14:B14"/>
    <mergeCell ref="A17:B17"/>
    <mergeCell ref="A21: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C4FE3-9FD5-4540-8015-E8C421E805F4}">
  <sheetPr>
    <tabColor theme="9" tint="0.59999389629810485"/>
  </sheetPr>
  <dimension ref="A1:D28"/>
  <sheetViews>
    <sheetView topLeftCell="A19" workbookViewId="0">
      <selection activeCell="A24" sqref="A24:D24"/>
    </sheetView>
  </sheetViews>
  <sheetFormatPr defaultRowHeight="14.5" x14ac:dyDescent="0.35"/>
  <cols>
    <col min="1" max="1" width="20.08984375" customWidth="1"/>
    <col min="2" max="2" width="58" customWidth="1"/>
    <col min="3" max="3" width="15.08984375" customWidth="1"/>
    <col min="4" max="4" width="67.1796875" customWidth="1"/>
  </cols>
  <sheetData>
    <row r="1" spans="1:4" x14ac:dyDescent="0.35">
      <c r="A1" s="8" t="s">
        <v>4</v>
      </c>
      <c r="B1" s="40" t="s">
        <v>89</v>
      </c>
      <c r="C1" s="40"/>
      <c r="D1" s="40"/>
    </row>
    <row r="2" spans="1:4" x14ac:dyDescent="0.35">
      <c r="A2" s="8" t="s">
        <v>5</v>
      </c>
      <c r="B2" s="39" t="s">
        <v>88</v>
      </c>
      <c r="C2" s="39"/>
      <c r="D2" s="39"/>
    </row>
    <row r="3" spans="1:4" x14ac:dyDescent="0.35">
      <c r="A3" s="8" t="s">
        <v>6</v>
      </c>
      <c r="B3" s="39" t="s">
        <v>9</v>
      </c>
      <c r="C3" s="39"/>
      <c r="D3" s="39"/>
    </row>
    <row r="4" spans="1:4" x14ac:dyDescent="0.35">
      <c r="A4" s="8" t="s">
        <v>7</v>
      </c>
      <c r="B4" s="40" t="s">
        <v>87</v>
      </c>
      <c r="C4" s="39"/>
      <c r="D4" s="39"/>
    </row>
    <row r="5" spans="1:4" x14ac:dyDescent="0.35">
      <c r="A5" s="8" t="s">
        <v>10</v>
      </c>
      <c r="B5" s="39" t="s">
        <v>91</v>
      </c>
      <c r="C5" s="39"/>
      <c r="D5" s="39"/>
    </row>
    <row r="6" spans="1:4" x14ac:dyDescent="0.35">
      <c r="A6" s="8" t="s">
        <v>11</v>
      </c>
      <c r="B6" s="39" t="s">
        <v>90</v>
      </c>
      <c r="C6" s="39"/>
      <c r="D6" s="39"/>
    </row>
    <row r="7" spans="1:4" x14ac:dyDescent="0.35">
      <c r="A7" s="28"/>
      <c r="B7" s="28"/>
      <c r="C7" s="28"/>
      <c r="D7" s="28"/>
    </row>
    <row r="8" spans="1:4" x14ac:dyDescent="0.35">
      <c r="A8" s="29" t="s">
        <v>8</v>
      </c>
      <c r="B8" s="29"/>
      <c r="C8" s="29"/>
      <c r="D8" s="29"/>
    </row>
    <row r="9" spans="1:4" x14ac:dyDescent="0.35">
      <c r="A9" s="6" t="s">
        <v>0</v>
      </c>
      <c r="B9" s="6" t="s">
        <v>13</v>
      </c>
      <c r="C9" s="6" t="s">
        <v>14</v>
      </c>
      <c r="D9" s="6" t="s">
        <v>15</v>
      </c>
    </row>
    <row r="10" spans="1:4" ht="87" x14ac:dyDescent="0.35">
      <c r="A10" s="30" t="s">
        <v>1</v>
      </c>
      <c r="B10" s="11" t="s">
        <v>25</v>
      </c>
      <c r="C10" s="12">
        <v>1</v>
      </c>
      <c r="D10" s="13" t="s">
        <v>92</v>
      </c>
    </row>
    <row r="11" spans="1:4" ht="72.5" x14ac:dyDescent="0.35">
      <c r="A11" s="31"/>
      <c r="B11" s="5" t="s">
        <v>26</v>
      </c>
      <c r="C11" s="3">
        <v>1</v>
      </c>
      <c r="D11" s="14" t="s">
        <v>93</v>
      </c>
    </row>
    <row r="12" spans="1:4" ht="101.5" x14ac:dyDescent="0.35">
      <c r="A12" s="31"/>
      <c r="B12" s="5" t="s">
        <v>27</v>
      </c>
      <c r="C12" s="3">
        <v>1</v>
      </c>
      <c r="D12" s="15" t="s">
        <v>94</v>
      </c>
    </row>
    <row r="13" spans="1:4" ht="43.5" x14ac:dyDescent="0.35">
      <c r="A13" s="32"/>
      <c r="B13" s="5" t="s">
        <v>28</v>
      </c>
      <c r="C13" s="3">
        <v>1</v>
      </c>
      <c r="D13" s="15" t="s">
        <v>95</v>
      </c>
    </row>
    <row r="14" spans="1:4" x14ac:dyDescent="0.35">
      <c r="A14" s="35"/>
      <c r="B14" s="36"/>
      <c r="C14" s="22">
        <f>SUM(C10:C13)</f>
        <v>4</v>
      </c>
      <c r="D14" s="2"/>
    </row>
    <row r="15" spans="1:4" ht="43.5" x14ac:dyDescent="0.35">
      <c r="A15" s="30" t="s">
        <v>2</v>
      </c>
      <c r="B15" s="5" t="s">
        <v>29</v>
      </c>
      <c r="C15" s="3">
        <v>1</v>
      </c>
      <c r="D15" s="15" t="s">
        <v>96</v>
      </c>
    </row>
    <row r="16" spans="1:4" ht="43.5" x14ac:dyDescent="0.35">
      <c r="A16" s="32"/>
      <c r="B16" s="5" t="s">
        <v>30</v>
      </c>
      <c r="C16" s="3">
        <v>0</v>
      </c>
      <c r="D16" s="4" t="s">
        <v>97</v>
      </c>
    </row>
    <row r="17" spans="1:4" x14ac:dyDescent="0.35">
      <c r="A17" s="35"/>
      <c r="B17" s="36"/>
      <c r="C17" s="22">
        <f>SUM(C15:C16)</f>
        <v>1</v>
      </c>
      <c r="D17" s="2"/>
    </row>
    <row r="18" spans="1:4" ht="87" x14ac:dyDescent="0.35">
      <c r="A18" s="30" t="s">
        <v>3</v>
      </c>
      <c r="B18" s="5" t="s">
        <v>31</v>
      </c>
      <c r="C18" s="3">
        <v>1</v>
      </c>
      <c r="D18" s="4" t="s">
        <v>98</v>
      </c>
    </row>
    <row r="19" spans="1:4" ht="43.5" x14ac:dyDescent="0.35">
      <c r="A19" s="31"/>
      <c r="B19" s="5" t="s">
        <v>32</v>
      </c>
      <c r="C19" s="3">
        <v>1</v>
      </c>
      <c r="D19" s="4" t="s">
        <v>99</v>
      </c>
    </row>
    <row r="20" spans="1:4" ht="43.5" x14ac:dyDescent="0.35">
      <c r="A20" s="32"/>
      <c r="B20" s="5" t="s">
        <v>33</v>
      </c>
      <c r="C20" s="3">
        <v>1</v>
      </c>
      <c r="D20" s="4" t="s">
        <v>100</v>
      </c>
    </row>
    <row r="21" spans="1:4" x14ac:dyDescent="0.35">
      <c r="A21" s="37"/>
      <c r="B21" s="38"/>
      <c r="C21" s="22">
        <f>SUM(C18:C20)</f>
        <v>3</v>
      </c>
      <c r="D21" s="4"/>
    </row>
    <row r="22" spans="1:4" x14ac:dyDescent="0.35">
      <c r="A22" s="33" t="s">
        <v>16</v>
      </c>
      <c r="B22" s="34"/>
      <c r="C22" s="7">
        <f>C14+C17+C21</f>
        <v>8</v>
      </c>
      <c r="D22" s="16" t="s">
        <v>34</v>
      </c>
    </row>
    <row r="23" spans="1:4" ht="65.5" customHeight="1" x14ac:dyDescent="0.35">
      <c r="A23" s="24" t="s">
        <v>101</v>
      </c>
      <c r="B23" s="25"/>
      <c r="C23" s="25"/>
      <c r="D23" s="26"/>
    </row>
    <row r="24" spans="1:4" ht="24.5" customHeight="1" x14ac:dyDescent="0.35">
      <c r="A24" s="27" t="s">
        <v>150</v>
      </c>
      <c r="B24" s="27"/>
      <c r="C24" s="27"/>
      <c r="D24" s="27"/>
    </row>
    <row r="25" spans="1:4" x14ac:dyDescent="0.35">
      <c r="A25" s="17"/>
      <c r="B25" s="17"/>
      <c r="C25" s="17"/>
      <c r="D25" s="17"/>
    </row>
    <row r="26" spans="1:4" x14ac:dyDescent="0.35">
      <c r="A26" s="1" t="s">
        <v>12</v>
      </c>
      <c r="B26" s="1" t="s">
        <v>17</v>
      </c>
    </row>
    <row r="27" spans="1:4" x14ac:dyDescent="0.35">
      <c r="B27" s="1" t="s">
        <v>18</v>
      </c>
    </row>
    <row r="28" spans="1:4" x14ac:dyDescent="0.35">
      <c r="B28" s="1" t="s">
        <v>19</v>
      </c>
    </row>
  </sheetData>
  <mergeCells count="17">
    <mergeCell ref="B6:D6"/>
    <mergeCell ref="B1:D1"/>
    <mergeCell ref="B2:D2"/>
    <mergeCell ref="B3:D3"/>
    <mergeCell ref="B4:D4"/>
    <mergeCell ref="B5:D5"/>
    <mergeCell ref="A23:D23"/>
    <mergeCell ref="A24:D24"/>
    <mergeCell ref="A7:D7"/>
    <mergeCell ref="A8:D8"/>
    <mergeCell ref="A10:A13"/>
    <mergeCell ref="A15:A16"/>
    <mergeCell ref="A18:A20"/>
    <mergeCell ref="A22:B22"/>
    <mergeCell ref="A14:B14"/>
    <mergeCell ref="A17:B17"/>
    <mergeCell ref="A21:B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7395-7CD2-4780-A405-E5009A497D56}">
  <sheetPr>
    <tabColor theme="9" tint="0.59999389629810485"/>
  </sheetPr>
  <dimension ref="A1:D28"/>
  <sheetViews>
    <sheetView topLeftCell="A22" workbookViewId="0">
      <selection activeCell="A24" sqref="A24:D24"/>
    </sheetView>
  </sheetViews>
  <sheetFormatPr defaultRowHeight="14.5" x14ac:dyDescent="0.35"/>
  <cols>
    <col min="1" max="1" width="20.08984375" customWidth="1"/>
    <col min="2" max="2" width="58" customWidth="1"/>
    <col min="3" max="3" width="15.08984375" customWidth="1"/>
    <col min="4" max="4" width="67.1796875" customWidth="1"/>
  </cols>
  <sheetData>
    <row r="1" spans="1:4" x14ac:dyDescent="0.35">
      <c r="A1" s="8" t="s">
        <v>4</v>
      </c>
      <c r="B1" s="40" t="s">
        <v>103</v>
      </c>
      <c r="C1" s="40"/>
      <c r="D1" s="40"/>
    </row>
    <row r="2" spans="1:4" x14ac:dyDescent="0.35">
      <c r="A2" s="8" t="s">
        <v>5</v>
      </c>
      <c r="B2" s="39" t="s">
        <v>102</v>
      </c>
      <c r="C2" s="39"/>
      <c r="D2" s="39"/>
    </row>
    <row r="3" spans="1:4" x14ac:dyDescent="0.35">
      <c r="A3" s="8" t="s">
        <v>6</v>
      </c>
      <c r="B3" s="39" t="s">
        <v>9</v>
      </c>
      <c r="C3" s="39"/>
      <c r="D3" s="39"/>
    </row>
    <row r="4" spans="1:4" x14ac:dyDescent="0.35">
      <c r="A4" s="8" t="s">
        <v>7</v>
      </c>
      <c r="B4" s="40" t="s">
        <v>105</v>
      </c>
      <c r="C4" s="39"/>
      <c r="D4" s="39"/>
    </row>
    <row r="5" spans="1:4" x14ac:dyDescent="0.35">
      <c r="A5" s="8" t="s">
        <v>10</v>
      </c>
      <c r="B5" s="39" t="s">
        <v>104</v>
      </c>
      <c r="C5" s="39"/>
      <c r="D5" s="39"/>
    </row>
    <row r="6" spans="1:4" x14ac:dyDescent="0.35">
      <c r="A6" s="8" t="s">
        <v>11</v>
      </c>
      <c r="B6" s="39" t="s">
        <v>106</v>
      </c>
      <c r="C6" s="39"/>
      <c r="D6" s="39"/>
    </row>
    <row r="7" spans="1:4" x14ac:dyDescent="0.35">
      <c r="A7" s="28"/>
      <c r="B7" s="28"/>
      <c r="C7" s="28"/>
      <c r="D7" s="28"/>
    </row>
    <row r="8" spans="1:4" x14ac:dyDescent="0.35">
      <c r="A8" s="29" t="s">
        <v>8</v>
      </c>
      <c r="B8" s="29"/>
      <c r="C8" s="29"/>
      <c r="D8" s="29"/>
    </row>
    <row r="9" spans="1:4" x14ac:dyDescent="0.35">
      <c r="A9" s="6" t="s">
        <v>0</v>
      </c>
      <c r="B9" s="6" t="s">
        <v>13</v>
      </c>
      <c r="C9" s="6" t="s">
        <v>14</v>
      </c>
      <c r="D9" s="6" t="s">
        <v>15</v>
      </c>
    </row>
    <row r="10" spans="1:4" ht="72.5" x14ac:dyDescent="0.35">
      <c r="A10" s="30" t="s">
        <v>1</v>
      </c>
      <c r="B10" s="11" t="s">
        <v>25</v>
      </c>
      <c r="C10" s="12">
        <v>1</v>
      </c>
      <c r="D10" s="13" t="s">
        <v>107</v>
      </c>
    </row>
    <row r="11" spans="1:4" ht="72.5" x14ac:dyDescent="0.35">
      <c r="A11" s="31"/>
      <c r="B11" s="5" t="s">
        <v>26</v>
      </c>
      <c r="C11" s="3">
        <v>1</v>
      </c>
      <c r="D11" s="14" t="s">
        <v>108</v>
      </c>
    </row>
    <row r="12" spans="1:4" ht="43.5" x14ac:dyDescent="0.35">
      <c r="A12" s="31"/>
      <c r="B12" s="5" t="s">
        <v>27</v>
      </c>
      <c r="C12" s="3">
        <v>1</v>
      </c>
      <c r="D12" s="15" t="s">
        <v>109</v>
      </c>
    </row>
    <row r="13" spans="1:4" ht="43.5" x14ac:dyDescent="0.35">
      <c r="A13" s="32"/>
      <c r="B13" s="5" t="s">
        <v>28</v>
      </c>
      <c r="C13" s="3">
        <v>1</v>
      </c>
      <c r="D13" s="15" t="s">
        <v>110</v>
      </c>
    </row>
    <row r="14" spans="1:4" x14ac:dyDescent="0.35">
      <c r="A14" s="35"/>
      <c r="B14" s="36"/>
      <c r="C14" s="22">
        <f>SUM(C10:C13)</f>
        <v>4</v>
      </c>
      <c r="D14" s="2"/>
    </row>
    <row r="15" spans="1:4" ht="43.5" x14ac:dyDescent="0.35">
      <c r="A15" s="30" t="s">
        <v>2</v>
      </c>
      <c r="B15" s="5" t="s">
        <v>29</v>
      </c>
      <c r="C15" s="3">
        <v>1</v>
      </c>
      <c r="D15" s="15" t="s">
        <v>111</v>
      </c>
    </row>
    <row r="16" spans="1:4" ht="43.5" x14ac:dyDescent="0.35">
      <c r="A16" s="32"/>
      <c r="B16" s="5" t="s">
        <v>30</v>
      </c>
      <c r="C16" s="3">
        <v>0</v>
      </c>
      <c r="D16" s="4" t="s">
        <v>112</v>
      </c>
    </row>
    <row r="17" spans="1:4" x14ac:dyDescent="0.35">
      <c r="A17" s="35"/>
      <c r="B17" s="36"/>
      <c r="C17" s="22">
        <f>SUM(C15:C16)</f>
        <v>1</v>
      </c>
      <c r="D17" s="2"/>
    </row>
    <row r="18" spans="1:4" ht="72.5" x14ac:dyDescent="0.35">
      <c r="A18" s="30" t="s">
        <v>3</v>
      </c>
      <c r="B18" s="5" t="s">
        <v>31</v>
      </c>
      <c r="C18" s="3">
        <v>1</v>
      </c>
      <c r="D18" s="4" t="s">
        <v>113</v>
      </c>
    </row>
    <row r="19" spans="1:4" ht="43.5" x14ac:dyDescent="0.35">
      <c r="A19" s="31"/>
      <c r="B19" s="5" t="s">
        <v>32</v>
      </c>
      <c r="C19" s="3">
        <v>1</v>
      </c>
      <c r="D19" s="4" t="s">
        <v>114</v>
      </c>
    </row>
    <row r="20" spans="1:4" ht="43.5" x14ac:dyDescent="0.35">
      <c r="A20" s="32"/>
      <c r="B20" s="5" t="s">
        <v>33</v>
      </c>
      <c r="C20" s="3">
        <v>1</v>
      </c>
      <c r="D20" s="4" t="s">
        <v>115</v>
      </c>
    </row>
    <row r="21" spans="1:4" x14ac:dyDescent="0.35">
      <c r="A21" s="37"/>
      <c r="B21" s="38"/>
      <c r="C21" s="22">
        <f>SUM(C18:C20)</f>
        <v>3</v>
      </c>
      <c r="D21" s="4"/>
    </row>
    <row r="22" spans="1:4" x14ac:dyDescent="0.35">
      <c r="A22" s="33" t="s">
        <v>16</v>
      </c>
      <c r="B22" s="34"/>
      <c r="C22" s="7">
        <f xml:space="preserve"> C14+C17+C21</f>
        <v>8</v>
      </c>
      <c r="D22" s="16" t="s">
        <v>34</v>
      </c>
    </row>
    <row r="23" spans="1:4" ht="46.5" customHeight="1" x14ac:dyDescent="0.35">
      <c r="A23" s="24" t="s">
        <v>116</v>
      </c>
      <c r="B23" s="25"/>
      <c r="C23" s="25"/>
      <c r="D23" s="26"/>
    </row>
    <row r="24" spans="1:4" ht="27" customHeight="1" x14ac:dyDescent="0.35">
      <c r="A24" s="27" t="s">
        <v>150</v>
      </c>
      <c r="B24" s="27"/>
      <c r="C24" s="27"/>
      <c r="D24" s="27"/>
    </row>
    <row r="25" spans="1:4" x14ac:dyDescent="0.35">
      <c r="A25" s="17"/>
      <c r="B25" s="17"/>
      <c r="C25" s="17"/>
      <c r="D25" s="17"/>
    </row>
    <row r="26" spans="1:4" x14ac:dyDescent="0.35">
      <c r="A26" s="1" t="s">
        <v>12</v>
      </c>
      <c r="B26" s="1" t="s">
        <v>17</v>
      </c>
    </row>
    <row r="27" spans="1:4" x14ac:dyDescent="0.35">
      <c r="B27" s="1" t="s">
        <v>18</v>
      </c>
    </row>
    <row r="28" spans="1:4" x14ac:dyDescent="0.35">
      <c r="B28" s="1" t="s">
        <v>19</v>
      </c>
    </row>
  </sheetData>
  <mergeCells count="17">
    <mergeCell ref="B6:D6"/>
    <mergeCell ref="B1:D1"/>
    <mergeCell ref="B2:D2"/>
    <mergeCell ref="B3:D3"/>
    <mergeCell ref="B4:D4"/>
    <mergeCell ref="B5:D5"/>
    <mergeCell ref="A23:D23"/>
    <mergeCell ref="A24:D24"/>
    <mergeCell ref="A7:D7"/>
    <mergeCell ref="A8:D8"/>
    <mergeCell ref="A10:A13"/>
    <mergeCell ref="A15:A16"/>
    <mergeCell ref="A18:A20"/>
    <mergeCell ref="A22:B22"/>
    <mergeCell ref="A14:B14"/>
    <mergeCell ref="A17:B17"/>
    <mergeCell ref="A21:B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B7C24-B632-46A6-A8DA-EF77000C4287}">
  <sheetPr>
    <tabColor theme="9" tint="0.59999389629810485"/>
  </sheetPr>
  <dimension ref="A1:D28"/>
  <sheetViews>
    <sheetView topLeftCell="A19" workbookViewId="0">
      <selection activeCell="A24" sqref="A24:D24"/>
    </sheetView>
  </sheetViews>
  <sheetFormatPr defaultRowHeight="14.5" x14ac:dyDescent="0.35"/>
  <cols>
    <col min="1" max="1" width="20.08984375" customWidth="1"/>
    <col min="2" max="2" width="58" customWidth="1"/>
    <col min="3" max="3" width="15.08984375" customWidth="1"/>
    <col min="4" max="4" width="67.1796875" customWidth="1"/>
  </cols>
  <sheetData>
    <row r="1" spans="1:4" x14ac:dyDescent="0.35">
      <c r="A1" s="8" t="s">
        <v>4</v>
      </c>
      <c r="B1" s="40" t="s">
        <v>50</v>
      </c>
      <c r="C1" s="40"/>
      <c r="D1" s="40"/>
    </row>
    <row r="2" spans="1:4" x14ac:dyDescent="0.35">
      <c r="A2" s="8" t="s">
        <v>5</v>
      </c>
      <c r="B2" s="39" t="s">
        <v>51</v>
      </c>
      <c r="C2" s="39"/>
      <c r="D2" s="39"/>
    </row>
    <row r="3" spans="1:4" x14ac:dyDescent="0.35">
      <c r="A3" s="8" t="s">
        <v>6</v>
      </c>
      <c r="B3" s="39" t="s">
        <v>9</v>
      </c>
      <c r="C3" s="39"/>
      <c r="D3" s="39"/>
    </row>
    <row r="4" spans="1:4" x14ac:dyDescent="0.35">
      <c r="A4" s="8" t="s">
        <v>7</v>
      </c>
      <c r="B4" s="40" t="s">
        <v>132</v>
      </c>
      <c r="C4" s="39"/>
      <c r="D4" s="39"/>
    </row>
    <row r="5" spans="1:4" x14ac:dyDescent="0.35">
      <c r="A5" s="8" t="s">
        <v>10</v>
      </c>
      <c r="B5" s="39" t="s">
        <v>52</v>
      </c>
      <c r="C5" s="39"/>
      <c r="D5" s="39"/>
    </row>
    <row r="6" spans="1:4" x14ac:dyDescent="0.35">
      <c r="A6" s="8" t="s">
        <v>11</v>
      </c>
      <c r="B6" s="39" t="s">
        <v>53</v>
      </c>
      <c r="C6" s="39"/>
      <c r="D6" s="39"/>
    </row>
    <row r="7" spans="1:4" x14ac:dyDescent="0.35">
      <c r="A7" s="28"/>
      <c r="B7" s="28"/>
      <c r="C7" s="28"/>
      <c r="D7" s="28"/>
    </row>
    <row r="8" spans="1:4" x14ac:dyDescent="0.35">
      <c r="A8" s="29" t="s">
        <v>8</v>
      </c>
      <c r="B8" s="29"/>
      <c r="C8" s="29"/>
      <c r="D8" s="29"/>
    </row>
    <row r="9" spans="1:4" x14ac:dyDescent="0.35">
      <c r="A9" s="6" t="s">
        <v>0</v>
      </c>
      <c r="B9" s="6" t="s">
        <v>13</v>
      </c>
      <c r="C9" s="6" t="s">
        <v>14</v>
      </c>
      <c r="D9" s="6" t="s">
        <v>15</v>
      </c>
    </row>
    <row r="10" spans="1:4" ht="87" x14ac:dyDescent="0.35">
      <c r="A10" s="30" t="s">
        <v>1</v>
      </c>
      <c r="B10" s="11" t="s">
        <v>25</v>
      </c>
      <c r="C10" s="12">
        <v>1</v>
      </c>
      <c r="D10" s="13" t="s">
        <v>54</v>
      </c>
    </row>
    <row r="11" spans="1:4" ht="87" x14ac:dyDescent="0.35">
      <c r="A11" s="31"/>
      <c r="B11" s="5" t="s">
        <v>26</v>
      </c>
      <c r="C11" s="3">
        <v>1</v>
      </c>
      <c r="D11" s="14" t="s">
        <v>55</v>
      </c>
    </row>
    <row r="12" spans="1:4" ht="87" x14ac:dyDescent="0.35">
      <c r="A12" s="31"/>
      <c r="B12" s="5" t="s">
        <v>27</v>
      </c>
      <c r="C12" s="3">
        <v>1</v>
      </c>
      <c r="D12" s="15" t="s">
        <v>56</v>
      </c>
    </row>
    <row r="13" spans="1:4" ht="72.5" x14ac:dyDescent="0.35">
      <c r="A13" s="32"/>
      <c r="B13" s="5" t="s">
        <v>28</v>
      </c>
      <c r="C13" s="3">
        <v>1</v>
      </c>
      <c r="D13" s="15" t="s">
        <v>57</v>
      </c>
    </row>
    <row r="14" spans="1:4" x14ac:dyDescent="0.35">
      <c r="A14" s="35"/>
      <c r="B14" s="36"/>
      <c r="C14" s="22">
        <f>SUM(C10:C13)</f>
        <v>4</v>
      </c>
      <c r="D14" s="2"/>
    </row>
    <row r="15" spans="1:4" ht="29" x14ac:dyDescent="0.35">
      <c r="A15" s="30" t="s">
        <v>2</v>
      </c>
      <c r="B15" s="5" t="s">
        <v>29</v>
      </c>
      <c r="C15" s="3">
        <v>1</v>
      </c>
      <c r="D15" s="15" t="s">
        <v>58</v>
      </c>
    </row>
    <row r="16" spans="1:4" ht="58" x14ac:dyDescent="0.35">
      <c r="A16" s="32"/>
      <c r="B16" s="5" t="s">
        <v>30</v>
      </c>
      <c r="C16" s="3">
        <v>0</v>
      </c>
      <c r="D16" s="4" t="s">
        <v>59</v>
      </c>
    </row>
    <row r="17" spans="1:4" x14ac:dyDescent="0.35">
      <c r="A17" s="35"/>
      <c r="B17" s="36"/>
      <c r="C17" s="22">
        <f>SUM(C15:C16)</f>
        <v>1</v>
      </c>
      <c r="D17" s="2"/>
    </row>
    <row r="18" spans="1:4" ht="72.5" x14ac:dyDescent="0.35">
      <c r="A18" s="30" t="s">
        <v>3</v>
      </c>
      <c r="B18" s="5" t="s">
        <v>31</v>
      </c>
      <c r="C18" s="3">
        <v>1</v>
      </c>
      <c r="D18" s="4" t="s">
        <v>60</v>
      </c>
    </row>
    <row r="19" spans="1:4" ht="46.5" customHeight="1" x14ac:dyDescent="0.35">
      <c r="A19" s="31"/>
      <c r="B19" s="5" t="s">
        <v>32</v>
      </c>
      <c r="C19" s="3">
        <v>1</v>
      </c>
      <c r="D19" s="15" t="s">
        <v>61</v>
      </c>
    </row>
    <row r="20" spans="1:4" ht="58" customHeight="1" x14ac:dyDescent="0.35">
      <c r="A20" s="32"/>
      <c r="B20" s="5" t="s">
        <v>33</v>
      </c>
      <c r="C20" s="3">
        <v>0</v>
      </c>
      <c r="D20" s="15" t="s">
        <v>62</v>
      </c>
    </row>
    <row r="21" spans="1:4" ht="13" customHeight="1" x14ac:dyDescent="0.35">
      <c r="A21" s="37"/>
      <c r="B21" s="38"/>
      <c r="C21" s="22">
        <f>SUM(C18:C20)</f>
        <v>2</v>
      </c>
      <c r="D21" s="15"/>
    </row>
    <row r="22" spans="1:4" x14ac:dyDescent="0.35">
      <c r="A22" s="33" t="s">
        <v>16</v>
      </c>
      <c r="B22" s="34"/>
      <c r="C22" s="7">
        <f xml:space="preserve"> C14+C17+C21</f>
        <v>7</v>
      </c>
      <c r="D22" s="16" t="s">
        <v>34</v>
      </c>
    </row>
    <row r="23" spans="1:4" ht="63" customHeight="1" x14ac:dyDescent="0.35">
      <c r="A23" s="24" t="s">
        <v>63</v>
      </c>
      <c r="B23" s="25"/>
      <c r="C23" s="25"/>
      <c r="D23" s="26"/>
    </row>
    <row r="24" spans="1:4" ht="26" customHeight="1" x14ac:dyDescent="0.35">
      <c r="A24" s="27" t="s">
        <v>150</v>
      </c>
      <c r="B24" s="27"/>
      <c r="C24" s="27"/>
      <c r="D24" s="27"/>
    </row>
    <row r="26" spans="1:4" x14ac:dyDescent="0.35">
      <c r="A26" s="1" t="s">
        <v>12</v>
      </c>
      <c r="B26" s="1" t="s">
        <v>17</v>
      </c>
    </row>
    <row r="27" spans="1:4" x14ac:dyDescent="0.35">
      <c r="B27" s="1" t="s">
        <v>18</v>
      </c>
    </row>
    <row r="28" spans="1:4" x14ac:dyDescent="0.35">
      <c r="B28" s="1" t="s">
        <v>19</v>
      </c>
    </row>
  </sheetData>
  <mergeCells count="17">
    <mergeCell ref="B6:D6"/>
    <mergeCell ref="B1:D1"/>
    <mergeCell ref="B2:D2"/>
    <mergeCell ref="B3:D3"/>
    <mergeCell ref="B4:D4"/>
    <mergeCell ref="B5:D5"/>
    <mergeCell ref="A23:D23"/>
    <mergeCell ref="A24:D24"/>
    <mergeCell ref="A7:D7"/>
    <mergeCell ref="A8:D8"/>
    <mergeCell ref="A10:A13"/>
    <mergeCell ref="A15:A16"/>
    <mergeCell ref="A18:A20"/>
    <mergeCell ref="A22:B22"/>
    <mergeCell ref="A17:B17"/>
    <mergeCell ref="A21:B21"/>
    <mergeCell ref="A14:B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C7944-5FE5-4C3A-8083-2EAAF7D704FA}">
  <sheetPr>
    <tabColor theme="9" tint="0.59999389629810485"/>
  </sheetPr>
  <dimension ref="A1:D28"/>
  <sheetViews>
    <sheetView zoomScaleNormal="100" workbookViewId="0">
      <selection activeCell="B4" sqref="B4"/>
    </sheetView>
  </sheetViews>
  <sheetFormatPr defaultRowHeight="14.5" x14ac:dyDescent="0.35"/>
  <cols>
    <col min="1" max="1" width="20.08984375" customWidth="1"/>
    <col min="2" max="2" width="59.26953125" customWidth="1"/>
    <col min="3" max="3" width="12.81640625" customWidth="1"/>
    <col min="4" max="4" width="74.26953125" customWidth="1"/>
    <col min="5" max="5" width="82.08984375" customWidth="1"/>
  </cols>
  <sheetData>
    <row r="1" spans="1:4" x14ac:dyDescent="0.35">
      <c r="A1" s="1" t="s">
        <v>4</v>
      </c>
      <c r="B1" s="39" t="s">
        <v>21</v>
      </c>
      <c r="C1" s="39"/>
      <c r="D1" s="39"/>
    </row>
    <row r="2" spans="1:4" x14ac:dyDescent="0.35">
      <c r="A2" s="1" t="s">
        <v>5</v>
      </c>
      <c r="B2" s="39" t="s">
        <v>22</v>
      </c>
      <c r="C2" s="39"/>
      <c r="D2" s="39"/>
    </row>
    <row r="3" spans="1:4" x14ac:dyDescent="0.35">
      <c r="A3" s="1" t="s">
        <v>6</v>
      </c>
      <c r="B3" s="39" t="s">
        <v>9</v>
      </c>
      <c r="C3" s="39"/>
      <c r="D3" s="39"/>
    </row>
    <row r="4" spans="1:4" x14ac:dyDescent="0.35">
      <c r="A4" s="1" t="s">
        <v>7</v>
      </c>
      <c r="B4" s="9" t="s">
        <v>35</v>
      </c>
      <c r="C4" s="9"/>
      <c r="D4" s="9"/>
    </row>
    <row r="5" spans="1:4" x14ac:dyDescent="0.35">
      <c r="A5" s="1" t="s">
        <v>10</v>
      </c>
      <c r="B5" s="39" t="s">
        <v>23</v>
      </c>
      <c r="C5" s="39"/>
      <c r="D5" s="39"/>
    </row>
    <row r="6" spans="1:4" x14ac:dyDescent="0.35">
      <c r="A6" s="1" t="s">
        <v>11</v>
      </c>
      <c r="B6" s="39" t="s">
        <v>24</v>
      </c>
      <c r="C6" s="39"/>
      <c r="D6" s="39"/>
    </row>
    <row r="7" spans="1:4" x14ac:dyDescent="0.35">
      <c r="A7" s="28"/>
      <c r="B7" s="28"/>
      <c r="C7" s="28"/>
      <c r="D7" s="28"/>
    </row>
    <row r="8" spans="1:4" x14ac:dyDescent="0.35">
      <c r="A8" s="29" t="s">
        <v>8</v>
      </c>
      <c r="B8" s="29"/>
      <c r="C8" s="29"/>
      <c r="D8" s="29"/>
    </row>
    <row r="9" spans="1:4" x14ac:dyDescent="0.35">
      <c r="A9" s="6" t="s">
        <v>0</v>
      </c>
      <c r="B9" s="6" t="s">
        <v>13</v>
      </c>
      <c r="C9" s="6" t="s">
        <v>14</v>
      </c>
      <c r="D9" s="6" t="s">
        <v>15</v>
      </c>
    </row>
    <row r="10" spans="1:4" ht="76.5" customHeight="1" x14ac:dyDescent="0.35">
      <c r="A10" s="30" t="s">
        <v>1</v>
      </c>
      <c r="B10" s="5" t="s">
        <v>25</v>
      </c>
      <c r="C10" s="3">
        <v>1</v>
      </c>
      <c r="D10" s="15" t="s">
        <v>64</v>
      </c>
    </row>
    <row r="11" spans="1:4" ht="72.5" x14ac:dyDescent="0.35">
      <c r="A11" s="31"/>
      <c r="B11" s="5" t="s">
        <v>26</v>
      </c>
      <c r="C11" s="3">
        <v>1</v>
      </c>
      <c r="D11" s="4" t="s">
        <v>65</v>
      </c>
    </row>
    <row r="12" spans="1:4" ht="72.5" x14ac:dyDescent="0.35">
      <c r="A12" s="31"/>
      <c r="B12" s="5" t="s">
        <v>27</v>
      </c>
      <c r="C12" s="3">
        <v>1</v>
      </c>
      <c r="D12" s="4" t="s">
        <v>66</v>
      </c>
    </row>
    <row r="13" spans="1:4" ht="58" x14ac:dyDescent="0.35">
      <c r="A13" s="32"/>
      <c r="B13" s="5" t="s">
        <v>28</v>
      </c>
      <c r="C13" s="3">
        <v>1</v>
      </c>
      <c r="D13" s="4" t="s">
        <v>67</v>
      </c>
    </row>
    <row r="14" spans="1:4" x14ac:dyDescent="0.35">
      <c r="A14" s="35"/>
      <c r="B14" s="44"/>
      <c r="C14" s="23">
        <f>SUM(C10:C13)</f>
        <v>4</v>
      </c>
      <c r="D14" s="20"/>
    </row>
    <row r="15" spans="1:4" ht="29" x14ac:dyDescent="0.35">
      <c r="A15" s="30" t="s">
        <v>2</v>
      </c>
      <c r="B15" s="5" t="s">
        <v>29</v>
      </c>
      <c r="C15" s="3">
        <v>1</v>
      </c>
      <c r="D15" s="4" t="s">
        <v>68</v>
      </c>
    </row>
    <row r="16" spans="1:4" ht="43.5" customHeight="1" x14ac:dyDescent="0.35">
      <c r="A16" s="32"/>
      <c r="B16" s="5" t="s">
        <v>30</v>
      </c>
      <c r="C16" s="3">
        <v>0</v>
      </c>
      <c r="D16" s="15" t="s">
        <v>69</v>
      </c>
    </row>
    <row r="17" spans="1:4" x14ac:dyDescent="0.35">
      <c r="A17" s="35"/>
      <c r="B17" s="44"/>
      <c r="C17" s="23">
        <f>SUM(C15:C16)</f>
        <v>1</v>
      </c>
      <c r="D17" s="20"/>
    </row>
    <row r="18" spans="1:4" ht="58" x14ac:dyDescent="0.35">
      <c r="A18" s="30" t="s">
        <v>3</v>
      </c>
      <c r="B18" s="5" t="s">
        <v>31</v>
      </c>
      <c r="C18" s="3">
        <v>1</v>
      </c>
      <c r="D18" s="4" t="s">
        <v>70</v>
      </c>
    </row>
    <row r="19" spans="1:4" ht="29" x14ac:dyDescent="0.35">
      <c r="A19" s="31"/>
      <c r="B19" s="5" t="s">
        <v>32</v>
      </c>
      <c r="C19" s="3">
        <v>1</v>
      </c>
      <c r="D19" s="4" t="s">
        <v>71</v>
      </c>
    </row>
    <row r="20" spans="1:4" ht="58" x14ac:dyDescent="0.35">
      <c r="A20" s="32"/>
      <c r="B20" s="5" t="s">
        <v>33</v>
      </c>
      <c r="C20" s="3">
        <v>0</v>
      </c>
      <c r="D20" s="4" t="s">
        <v>72</v>
      </c>
    </row>
    <row r="21" spans="1:4" x14ac:dyDescent="0.35">
      <c r="A21" s="37"/>
      <c r="B21" s="38"/>
      <c r="C21" s="22">
        <f>SUM(C18:C20)</f>
        <v>2</v>
      </c>
      <c r="D21" s="4"/>
    </row>
    <row r="22" spans="1:4" x14ac:dyDescent="0.35">
      <c r="A22" s="42" t="s">
        <v>16</v>
      </c>
      <c r="B22" s="42"/>
      <c r="C22" s="7">
        <f xml:space="preserve"> C14+C17+C21</f>
        <v>7</v>
      </c>
      <c r="D22" s="10" t="s">
        <v>34</v>
      </c>
    </row>
    <row r="23" spans="1:4" ht="44" customHeight="1" x14ac:dyDescent="0.35">
      <c r="A23" s="43" t="s">
        <v>73</v>
      </c>
      <c r="B23" s="43"/>
      <c r="C23" s="43"/>
      <c r="D23" s="43"/>
    </row>
    <row r="24" spans="1:4" ht="25" customHeight="1" x14ac:dyDescent="0.35">
      <c r="A24" s="41" t="s">
        <v>150</v>
      </c>
      <c r="B24" s="41"/>
      <c r="C24" s="41"/>
      <c r="D24" s="41"/>
    </row>
    <row r="26" spans="1:4" x14ac:dyDescent="0.35">
      <c r="A26" s="1" t="s">
        <v>12</v>
      </c>
      <c r="B26" s="1" t="s">
        <v>17</v>
      </c>
    </row>
    <row r="27" spans="1:4" x14ac:dyDescent="0.35">
      <c r="B27" s="1" t="s">
        <v>18</v>
      </c>
    </row>
    <row r="28" spans="1:4" x14ac:dyDescent="0.35">
      <c r="B28" s="1" t="s">
        <v>19</v>
      </c>
    </row>
  </sheetData>
  <mergeCells count="16">
    <mergeCell ref="A24:D24"/>
    <mergeCell ref="A10:A13"/>
    <mergeCell ref="A15:A16"/>
    <mergeCell ref="A18:A20"/>
    <mergeCell ref="A22:B22"/>
    <mergeCell ref="A23:D23"/>
    <mergeCell ref="A14:B14"/>
    <mergeCell ref="A17:B17"/>
    <mergeCell ref="A21:B21"/>
    <mergeCell ref="B1:D1"/>
    <mergeCell ref="B2:D2"/>
    <mergeCell ref="B3:D3"/>
    <mergeCell ref="A8:D8"/>
    <mergeCell ref="B5:D5"/>
    <mergeCell ref="B6:D6"/>
    <mergeCell ref="A7:D7"/>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0C6C-2A95-4F9F-A597-E81181DE8D3D}">
  <sheetPr>
    <tabColor theme="9" tint="0.59999389629810485"/>
  </sheetPr>
  <dimension ref="A1:D28"/>
  <sheetViews>
    <sheetView topLeftCell="A19" workbookViewId="0">
      <selection activeCell="A24" sqref="A24:D24"/>
    </sheetView>
  </sheetViews>
  <sheetFormatPr defaultRowHeight="14.5" x14ac:dyDescent="0.35"/>
  <cols>
    <col min="1" max="1" width="20.08984375" customWidth="1"/>
    <col min="2" max="2" width="59.26953125" customWidth="1"/>
    <col min="3" max="3" width="12.81640625" customWidth="1"/>
    <col min="4" max="4" width="74.26953125" customWidth="1"/>
  </cols>
  <sheetData>
    <row r="1" spans="1:4" x14ac:dyDescent="0.35">
      <c r="A1" s="1" t="s">
        <v>4</v>
      </c>
      <c r="B1" s="39" t="s">
        <v>117</v>
      </c>
      <c r="C1" s="39"/>
      <c r="D1" s="39"/>
    </row>
    <row r="2" spans="1:4" x14ac:dyDescent="0.35">
      <c r="A2" s="1" t="s">
        <v>5</v>
      </c>
      <c r="B2" s="39" t="s">
        <v>149</v>
      </c>
      <c r="C2" s="39"/>
      <c r="D2" s="39"/>
    </row>
    <row r="3" spans="1:4" x14ac:dyDescent="0.35">
      <c r="A3" s="1" t="s">
        <v>6</v>
      </c>
      <c r="B3" s="39" t="s">
        <v>9</v>
      </c>
      <c r="C3" s="39"/>
      <c r="D3" s="39"/>
    </row>
    <row r="4" spans="1:4" x14ac:dyDescent="0.35">
      <c r="A4" s="1" t="s">
        <v>7</v>
      </c>
      <c r="B4" s="9" t="s">
        <v>118</v>
      </c>
      <c r="C4" s="9"/>
      <c r="D4" s="9"/>
    </row>
    <row r="5" spans="1:4" x14ac:dyDescent="0.35">
      <c r="A5" s="1" t="s">
        <v>10</v>
      </c>
      <c r="B5" s="39" t="s">
        <v>119</v>
      </c>
      <c r="C5" s="39"/>
      <c r="D5" s="39"/>
    </row>
    <row r="6" spans="1:4" x14ac:dyDescent="0.35">
      <c r="A6" s="1" t="s">
        <v>11</v>
      </c>
      <c r="B6" s="39" t="s">
        <v>120</v>
      </c>
      <c r="C6" s="39"/>
      <c r="D6" s="39"/>
    </row>
    <row r="7" spans="1:4" x14ac:dyDescent="0.35">
      <c r="A7" s="28"/>
      <c r="B7" s="28"/>
      <c r="C7" s="28"/>
      <c r="D7" s="28"/>
    </row>
    <row r="8" spans="1:4" x14ac:dyDescent="0.35">
      <c r="A8" s="29" t="s">
        <v>8</v>
      </c>
      <c r="B8" s="29"/>
      <c r="C8" s="29"/>
      <c r="D8" s="29"/>
    </row>
    <row r="9" spans="1:4" x14ac:dyDescent="0.35">
      <c r="A9" s="6" t="s">
        <v>0</v>
      </c>
      <c r="B9" s="6" t="s">
        <v>13</v>
      </c>
      <c r="C9" s="6" t="s">
        <v>14</v>
      </c>
      <c r="D9" s="6" t="s">
        <v>15</v>
      </c>
    </row>
    <row r="10" spans="1:4" ht="58" x14ac:dyDescent="0.35">
      <c r="A10" s="30" t="s">
        <v>1</v>
      </c>
      <c r="B10" s="5" t="s">
        <v>25</v>
      </c>
      <c r="C10" s="3">
        <v>1</v>
      </c>
      <c r="D10" s="15" t="s">
        <v>121</v>
      </c>
    </row>
    <row r="11" spans="1:4" ht="58" x14ac:dyDescent="0.35">
      <c r="A11" s="31"/>
      <c r="B11" s="5" t="s">
        <v>26</v>
      </c>
      <c r="C11" s="3">
        <v>1</v>
      </c>
      <c r="D11" s="4" t="s">
        <v>122</v>
      </c>
    </row>
    <row r="12" spans="1:4" ht="59.5" customHeight="1" x14ac:dyDescent="0.35">
      <c r="A12" s="31"/>
      <c r="B12" s="5" t="s">
        <v>27</v>
      </c>
      <c r="C12" s="3">
        <v>1</v>
      </c>
      <c r="D12" s="15" t="s">
        <v>123</v>
      </c>
    </row>
    <row r="13" spans="1:4" ht="43.5" x14ac:dyDescent="0.35">
      <c r="A13" s="32"/>
      <c r="B13" s="5" t="s">
        <v>28</v>
      </c>
      <c r="C13" s="3">
        <v>1</v>
      </c>
      <c r="D13" s="4" t="s">
        <v>124</v>
      </c>
    </row>
    <row r="14" spans="1:4" x14ac:dyDescent="0.35">
      <c r="A14" s="35"/>
      <c r="B14" s="44"/>
      <c r="C14" s="23">
        <f>SUM(C10:C13)</f>
        <v>4</v>
      </c>
      <c r="D14" s="21"/>
    </row>
    <row r="15" spans="1:4" ht="43.5" x14ac:dyDescent="0.35">
      <c r="A15" s="30" t="s">
        <v>2</v>
      </c>
      <c r="B15" s="5" t="s">
        <v>29</v>
      </c>
      <c r="C15" s="3">
        <v>1</v>
      </c>
      <c r="D15" s="4" t="s">
        <v>125</v>
      </c>
    </row>
    <row r="16" spans="1:4" ht="29" x14ac:dyDescent="0.35">
      <c r="A16" s="32"/>
      <c r="B16" s="5" t="s">
        <v>30</v>
      </c>
      <c r="C16" s="3">
        <v>0</v>
      </c>
      <c r="D16" s="15" t="s">
        <v>126</v>
      </c>
    </row>
    <row r="17" spans="1:4" x14ac:dyDescent="0.35">
      <c r="A17" s="35"/>
      <c r="B17" s="44"/>
      <c r="C17" s="23">
        <f>SUM(C15:C16)</f>
        <v>1</v>
      </c>
      <c r="D17" s="20"/>
    </row>
    <row r="18" spans="1:4" ht="32.5" customHeight="1" x14ac:dyDescent="0.35">
      <c r="A18" s="30" t="s">
        <v>3</v>
      </c>
      <c r="B18" s="5" t="s">
        <v>31</v>
      </c>
      <c r="C18" s="3">
        <v>1</v>
      </c>
      <c r="D18" s="15" t="s">
        <v>127</v>
      </c>
    </row>
    <row r="19" spans="1:4" ht="29" x14ac:dyDescent="0.35">
      <c r="A19" s="31"/>
      <c r="B19" s="5" t="s">
        <v>32</v>
      </c>
      <c r="C19" s="3">
        <v>1</v>
      </c>
      <c r="D19" s="4" t="s">
        <v>128</v>
      </c>
    </row>
    <row r="20" spans="1:4" ht="43.5" x14ac:dyDescent="0.35">
      <c r="A20" s="32"/>
      <c r="B20" s="5" t="s">
        <v>33</v>
      </c>
      <c r="C20" s="3">
        <v>1</v>
      </c>
      <c r="D20" s="4" t="s">
        <v>129</v>
      </c>
    </row>
    <row r="21" spans="1:4" x14ac:dyDescent="0.35">
      <c r="A21" s="37"/>
      <c r="B21" s="38"/>
      <c r="C21" s="22">
        <f>SUM(C18:C20)</f>
        <v>3</v>
      </c>
      <c r="D21" s="4"/>
    </row>
    <row r="22" spans="1:4" x14ac:dyDescent="0.35">
      <c r="A22" s="42" t="s">
        <v>16</v>
      </c>
      <c r="B22" s="42"/>
      <c r="C22" s="7">
        <f xml:space="preserve"> C14+C17+C21</f>
        <v>8</v>
      </c>
      <c r="D22" s="10" t="s">
        <v>34</v>
      </c>
    </row>
    <row r="23" spans="1:4" ht="45.5" customHeight="1" x14ac:dyDescent="0.35">
      <c r="A23" s="43" t="s">
        <v>130</v>
      </c>
      <c r="B23" s="43"/>
      <c r="C23" s="43"/>
      <c r="D23" s="43"/>
    </row>
    <row r="24" spans="1:4" ht="31.5" customHeight="1" x14ac:dyDescent="0.35">
      <c r="A24" s="41" t="s">
        <v>151</v>
      </c>
      <c r="B24" s="41"/>
      <c r="C24" s="41"/>
      <c r="D24" s="41"/>
    </row>
    <row r="26" spans="1:4" x14ac:dyDescent="0.35">
      <c r="A26" s="1" t="s">
        <v>12</v>
      </c>
      <c r="B26" s="1" t="s">
        <v>17</v>
      </c>
    </row>
    <row r="27" spans="1:4" x14ac:dyDescent="0.35">
      <c r="B27" s="1" t="s">
        <v>18</v>
      </c>
    </row>
    <row r="28" spans="1:4" x14ac:dyDescent="0.35">
      <c r="B28" s="1" t="s">
        <v>19</v>
      </c>
    </row>
  </sheetData>
  <mergeCells count="16">
    <mergeCell ref="A22:B22"/>
    <mergeCell ref="A23:D23"/>
    <mergeCell ref="A24:D24"/>
    <mergeCell ref="A8:D8"/>
    <mergeCell ref="A10:A13"/>
    <mergeCell ref="A15:A16"/>
    <mergeCell ref="A18:A20"/>
    <mergeCell ref="A14:B14"/>
    <mergeCell ref="A17:B17"/>
    <mergeCell ref="A21:B21"/>
    <mergeCell ref="A7:D7"/>
    <mergeCell ref="B1:D1"/>
    <mergeCell ref="B2:D2"/>
    <mergeCell ref="B3:D3"/>
    <mergeCell ref="B5:D5"/>
    <mergeCell ref="B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D338-0E1B-4ACB-8451-8F6D613D4102}">
  <sheetPr>
    <tabColor theme="9" tint="0.59999389629810485"/>
  </sheetPr>
  <dimension ref="A1:D28"/>
  <sheetViews>
    <sheetView tabSelected="1" workbookViewId="0">
      <selection activeCell="B4" sqref="B4:D4"/>
    </sheetView>
  </sheetViews>
  <sheetFormatPr defaultRowHeight="14.5" x14ac:dyDescent="0.35"/>
  <cols>
    <col min="1" max="1" width="20.08984375" customWidth="1"/>
    <col min="2" max="2" width="46" customWidth="1"/>
    <col min="3" max="3" width="15.08984375" customWidth="1"/>
    <col min="4" max="4" width="73" customWidth="1"/>
  </cols>
  <sheetData>
    <row r="1" spans="1:4" x14ac:dyDescent="0.35">
      <c r="A1" s="8" t="s">
        <v>4</v>
      </c>
      <c r="B1" s="40" t="s">
        <v>74</v>
      </c>
      <c r="C1" s="40"/>
      <c r="D1" s="40"/>
    </row>
    <row r="2" spans="1:4" x14ac:dyDescent="0.35">
      <c r="A2" s="8" t="s">
        <v>5</v>
      </c>
      <c r="B2" s="39" t="s">
        <v>76</v>
      </c>
      <c r="C2" s="39"/>
      <c r="D2" s="39"/>
    </row>
    <row r="3" spans="1:4" x14ac:dyDescent="0.35">
      <c r="A3" s="8" t="s">
        <v>6</v>
      </c>
      <c r="B3" s="39" t="s">
        <v>9</v>
      </c>
      <c r="C3" s="39"/>
      <c r="D3" s="39"/>
    </row>
    <row r="4" spans="1:4" x14ac:dyDescent="0.35">
      <c r="A4" s="8" t="s">
        <v>7</v>
      </c>
      <c r="B4" s="40" t="s">
        <v>133</v>
      </c>
      <c r="C4" s="39"/>
      <c r="D4" s="39"/>
    </row>
    <row r="5" spans="1:4" x14ac:dyDescent="0.35">
      <c r="A5" s="8" t="s">
        <v>10</v>
      </c>
      <c r="B5" s="39" t="s">
        <v>75</v>
      </c>
      <c r="C5" s="39"/>
      <c r="D5" s="39"/>
    </row>
    <row r="6" spans="1:4" x14ac:dyDescent="0.35">
      <c r="A6" s="8" t="s">
        <v>11</v>
      </c>
      <c r="B6" s="39" t="s">
        <v>20</v>
      </c>
      <c r="C6" s="39"/>
      <c r="D6" s="39"/>
    </row>
    <row r="8" spans="1:4" x14ac:dyDescent="0.35">
      <c r="A8" s="29" t="s">
        <v>8</v>
      </c>
      <c r="B8" s="29"/>
      <c r="C8" s="29"/>
      <c r="D8" s="29"/>
    </row>
    <row r="9" spans="1:4" x14ac:dyDescent="0.35">
      <c r="A9" s="6" t="s">
        <v>0</v>
      </c>
      <c r="B9" s="6" t="s">
        <v>13</v>
      </c>
      <c r="C9" s="6" t="s">
        <v>14</v>
      </c>
      <c r="D9" s="6" t="s">
        <v>15</v>
      </c>
    </row>
    <row r="10" spans="1:4" ht="101.5" x14ac:dyDescent="0.35">
      <c r="A10" s="30" t="s">
        <v>1</v>
      </c>
      <c r="B10" s="5" t="s">
        <v>25</v>
      </c>
      <c r="C10" s="3">
        <v>1</v>
      </c>
      <c r="D10" s="18" t="s">
        <v>77</v>
      </c>
    </row>
    <row r="11" spans="1:4" ht="103" customHeight="1" x14ac:dyDescent="0.35">
      <c r="A11" s="31"/>
      <c r="B11" s="5" t="s">
        <v>26</v>
      </c>
      <c r="C11" s="3">
        <v>1</v>
      </c>
      <c r="D11" s="15" t="s">
        <v>78</v>
      </c>
    </row>
    <row r="12" spans="1:4" ht="59" customHeight="1" x14ac:dyDescent="0.35">
      <c r="A12" s="31"/>
      <c r="B12" s="5" t="s">
        <v>27</v>
      </c>
      <c r="C12" s="3">
        <v>1</v>
      </c>
      <c r="D12" s="15" t="s">
        <v>79</v>
      </c>
    </row>
    <row r="13" spans="1:4" ht="72.5" x14ac:dyDescent="0.35">
      <c r="A13" s="32"/>
      <c r="B13" s="5" t="s">
        <v>28</v>
      </c>
      <c r="C13" s="3">
        <v>1</v>
      </c>
      <c r="D13" s="15" t="s">
        <v>80</v>
      </c>
    </row>
    <row r="14" spans="1:4" x14ac:dyDescent="0.35">
      <c r="A14" s="35"/>
      <c r="B14" s="36"/>
      <c r="C14" s="22">
        <f>SUM(C10:C13)</f>
        <v>4</v>
      </c>
      <c r="D14" s="2"/>
    </row>
    <row r="15" spans="1:4" ht="87" x14ac:dyDescent="0.35">
      <c r="A15" s="30" t="s">
        <v>2</v>
      </c>
      <c r="B15" s="5" t="s">
        <v>29</v>
      </c>
      <c r="C15" s="3">
        <v>1</v>
      </c>
      <c r="D15" s="18" t="s">
        <v>81</v>
      </c>
    </row>
    <row r="16" spans="1:4" ht="75" customHeight="1" x14ac:dyDescent="0.35">
      <c r="A16" s="32"/>
      <c r="B16" s="5" t="s">
        <v>30</v>
      </c>
      <c r="C16" s="3">
        <v>0</v>
      </c>
      <c r="D16" s="19" t="s">
        <v>82</v>
      </c>
    </row>
    <row r="17" spans="1:4" x14ac:dyDescent="0.35">
      <c r="A17" s="35"/>
      <c r="B17" s="36"/>
      <c r="C17" s="22">
        <f>SUM(C15:C16)</f>
        <v>1</v>
      </c>
      <c r="D17" s="2"/>
    </row>
    <row r="18" spans="1:4" ht="29" x14ac:dyDescent="0.35">
      <c r="A18" s="30" t="s">
        <v>3</v>
      </c>
      <c r="B18" s="5" t="s">
        <v>31</v>
      </c>
      <c r="C18" s="3">
        <v>1</v>
      </c>
      <c r="D18" s="4" t="s">
        <v>83</v>
      </c>
    </row>
    <row r="19" spans="1:4" ht="43.5" x14ac:dyDescent="0.35">
      <c r="A19" s="31"/>
      <c r="B19" s="5" t="s">
        <v>32</v>
      </c>
      <c r="C19" s="3">
        <v>1</v>
      </c>
      <c r="D19" s="15" t="s">
        <v>84</v>
      </c>
    </row>
    <row r="20" spans="1:4" ht="43.5" x14ac:dyDescent="0.35">
      <c r="A20" s="32"/>
      <c r="B20" s="5" t="s">
        <v>33</v>
      </c>
      <c r="C20" s="3">
        <v>0</v>
      </c>
      <c r="D20" s="4" t="s">
        <v>85</v>
      </c>
    </row>
    <row r="21" spans="1:4" x14ac:dyDescent="0.35">
      <c r="A21" s="37"/>
      <c r="B21" s="38"/>
      <c r="C21" s="22">
        <f>SUM(C18:C20)</f>
        <v>2</v>
      </c>
      <c r="D21" s="4"/>
    </row>
    <row r="22" spans="1:4" x14ac:dyDescent="0.35">
      <c r="A22" s="42" t="s">
        <v>16</v>
      </c>
      <c r="B22" s="42"/>
      <c r="C22" s="7">
        <f xml:space="preserve"> C14+C17+C21</f>
        <v>7</v>
      </c>
      <c r="D22" s="16" t="s">
        <v>34</v>
      </c>
    </row>
    <row r="23" spans="1:4" ht="60" customHeight="1" x14ac:dyDescent="0.35">
      <c r="A23" s="45" t="s">
        <v>86</v>
      </c>
      <c r="B23" s="45"/>
      <c r="C23" s="45"/>
      <c r="D23" s="45"/>
    </row>
    <row r="24" spans="1:4" ht="28" customHeight="1" x14ac:dyDescent="0.35">
      <c r="A24" s="46" t="s">
        <v>151</v>
      </c>
      <c r="B24" s="46"/>
      <c r="C24" s="46"/>
      <c r="D24" s="46"/>
    </row>
    <row r="26" spans="1:4" x14ac:dyDescent="0.35">
      <c r="A26" s="1" t="s">
        <v>12</v>
      </c>
      <c r="B26" s="1" t="s">
        <v>17</v>
      </c>
    </row>
    <row r="27" spans="1:4" x14ac:dyDescent="0.35">
      <c r="B27" s="1" t="s">
        <v>18</v>
      </c>
    </row>
    <row r="28" spans="1:4" x14ac:dyDescent="0.35">
      <c r="B28" s="1" t="s">
        <v>19</v>
      </c>
    </row>
  </sheetData>
  <mergeCells count="16">
    <mergeCell ref="B6:D6"/>
    <mergeCell ref="B1:D1"/>
    <mergeCell ref="B2:D2"/>
    <mergeCell ref="B3:D3"/>
    <mergeCell ref="B4:D4"/>
    <mergeCell ref="B5:D5"/>
    <mergeCell ref="A23:D23"/>
    <mergeCell ref="A24:D24"/>
    <mergeCell ref="A8:D8"/>
    <mergeCell ref="A10:A13"/>
    <mergeCell ref="A15:A16"/>
    <mergeCell ref="A18:A20"/>
    <mergeCell ref="A22:B22"/>
    <mergeCell ref="A14:B14"/>
    <mergeCell ref="A17:B17"/>
    <mergeCell ref="A21:B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F898-A97D-4CEF-8C27-88837A4C1A7E}">
  <sheetPr>
    <tabColor theme="9" tint="0.59999389629810485"/>
  </sheetPr>
  <dimension ref="A1:D28"/>
  <sheetViews>
    <sheetView topLeftCell="A19" workbookViewId="0">
      <selection activeCell="A24" sqref="A24:D24"/>
    </sheetView>
  </sheetViews>
  <sheetFormatPr defaultRowHeight="14.5" x14ac:dyDescent="0.35"/>
  <cols>
    <col min="1" max="1" width="20.08984375" customWidth="1"/>
    <col min="2" max="2" width="46" customWidth="1"/>
    <col min="3" max="3" width="15.08984375" customWidth="1"/>
    <col min="4" max="4" width="73" customWidth="1"/>
  </cols>
  <sheetData>
    <row r="1" spans="1:4" x14ac:dyDescent="0.35">
      <c r="A1" s="8" t="s">
        <v>4</v>
      </c>
      <c r="B1" s="40" t="s">
        <v>134</v>
      </c>
      <c r="C1" s="40"/>
      <c r="D1" s="40"/>
    </row>
    <row r="2" spans="1:4" x14ac:dyDescent="0.35">
      <c r="A2" s="8" t="s">
        <v>5</v>
      </c>
      <c r="B2" s="39" t="s">
        <v>135</v>
      </c>
      <c r="C2" s="39"/>
      <c r="D2" s="39"/>
    </row>
    <row r="3" spans="1:4" x14ac:dyDescent="0.35">
      <c r="A3" s="8" t="s">
        <v>6</v>
      </c>
      <c r="B3" s="39" t="s">
        <v>9</v>
      </c>
      <c r="C3" s="39"/>
      <c r="D3" s="39"/>
    </row>
    <row r="4" spans="1:4" x14ac:dyDescent="0.35">
      <c r="A4" s="8" t="s">
        <v>7</v>
      </c>
      <c r="B4" s="40" t="s">
        <v>136</v>
      </c>
      <c r="C4" s="39"/>
      <c r="D4" s="39"/>
    </row>
    <row r="5" spans="1:4" x14ac:dyDescent="0.35">
      <c r="A5" s="8" t="s">
        <v>10</v>
      </c>
      <c r="B5" s="39" t="s">
        <v>138</v>
      </c>
      <c r="C5" s="39"/>
      <c r="D5" s="39"/>
    </row>
    <row r="6" spans="1:4" x14ac:dyDescent="0.35">
      <c r="A6" s="8" t="s">
        <v>11</v>
      </c>
      <c r="B6" s="39" t="s">
        <v>137</v>
      </c>
      <c r="C6" s="39"/>
      <c r="D6" s="39"/>
    </row>
    <row r="8" spans="1:4" x14ac:dyDescent="0.35">
      <c r="A8" s="29" t="s">
        <v>8</v>
      </c>
      <c r="B8" s="29"/>
      <c r="C8" s="29"/>
      <c r="D8" s="29"/>
    </row>
    <row r="9" spans="1:4" x14ac:dyDescent="0.35">
      <c r="A9" s="6" t="s">
        <v>0</v>
      </c>
      <c r="B9" s="6" t="s">
        <v>13</v>
      </c>
      <c r="C9" s="6" t="s">
        <v>14</v>
      </c>
      <c r="D9" s="6" t="s">
        <v>15</v>
      </c>
    </row>
    <row r="10" spans="1:4" ht="72.5" x14ac:dyDescent="0.35">
      <c r="A10" s="30" t="s">
        <v>1</v>
      </c>
      <c r="B10" s="5" t="s">
        <v>25</v>
      </c>
      <c r="C10" s="3">
        <v>1</v>
      </c>
      <c r="D10" s="18" t="s">
        <v>139</v>
      </c>
    </row>
    <row r="11" spans="1:4" ht="72.5" x14ac:dyDescent="0.35">
      <c r="A11" s="31"/>
      <c r="B11" s="5" t="s">
        <v>26</v>
      </c>
      <c r="C11" s="3">
        <v>1</v>
      </c>
      <c r="D11" s="15" t="s">
        <v>140</v>
      </c>
    </row>
    <row r="12" spans="1:4" ht="56" customHeight="1" x14ac:dyDescent="0.35">
      <c r="A12" s="31"/>
      <c r="B12" s="5" t="s">
        <v>27</v>
      </c>
      <c r="C12" s="3">
        <v>1</v>
      </c>
      <c r="D12" s="15" t="s">
        <v>141</v>
      </c>
    </row>
    <row r="13" spans="1:4" ht="72.5" x14ac:dyDescent="0.35">
      <c r="A13" s="32"/>
      <c r="B13" s="5" t="s">
        <v>28</v>
      </c>
      <c r="C13" s="3">
        <v>1</v>
      </c>
      <c r="D13" s="15" t="s">
        <v>142</v>
      </c>
    </row>
    <row r="14" spans="1:4" x14ac:dyDescent="0.35">
      <c r="A14" s="35"/>
      <c r="B14" s="36"/>
      <c r="C14" s="22">
        <f>SUM(C10:C13)</f>
        <v>4</v>
      </c>
      <c r="D14" s="2"/>
    </row>
    <row r="15" spans="1:4" ht="29" x14ac:dyDescent="0.35">
      <c r="A15" s="30" t="s">
        <v>2</v>
      </c>
      <c r="B15" s="5" t="s">
        <v>29</v>
      </c>
      <c r="C15" s="3">
        <v>1</v>
      </c>
      <c r="D15" s="18" t="s">
        <v>143</v>
      </c>
    </row>
    <row r="16" spans="1:4" ht="72.5" x14ac:dyDescent="0.35">
      <c r="A16" s="32"/>
      <c r="B16" s="5" t="s">
        <v>30</v>
      </c>
      <c r="C16" s="3">
        <v>0</v>
      </c>
      <c r="D16" s="19" t="s">
        <v>144</v>
      </c>
    </row>
    <row r="17" spans="1:4" x14ac:dyDescent="0.35">
      <c r="A17" s="35"/>
      <c r="B17" s="36"/>
      <c r="C17" s="22">
        <f>SUM(C15:C16)</f>
        <v>1</v>
      </c>
      <c r="D17" s="2"/>
    </row>
    <row r="18" spans="1:4" ht="29" x14ac:dyDescent="0.35">
      <c r="A18" s="30" t="s">
        <v>3</v>
      </c>
      <c r="B18" s="5" t="s">
        <v>31</v>
      </c>
      <c r="C18" s="3">
        <v>1</v>
      </c>
      <c r="D18" s="4" t="s">
        <v>145</v>
      </c>
    </row>
    <row r="19" spans="1:4" ht="29" x14ac:dyDescent="0.35">
      <c r="A19" s="31"/>
      <c r="B19" s="5" t="s">
        <v>32</v>
      </c>
      <c r="C19" s="3">
        <v>1</v>
      </c>
      <c r="D19" s="15" t="s">
        <v>146</v>
      </c>
    </row>
    <row r="20" spans="1:4" ht="29" x14ac:dyDescent="0.35">
      <c r="A20" s="32"/>
      <c r="B20" s="5" t="s">
        <v>33</v>
      </c>
      <c r="C20" s="3">
        <v>1</v>
      </c>
      <c r="D20" s="4" t="s">
        <v>147</v>
      </c>
    </row>
    <row r="21" spans="1:4" x14ac:dyDescent="0.35">
      <c r="A21" s="37"/>
      <c r="B21" s="38"/>
      <c r="C21" s="22">
        <f>SUM(C18:C20)</f>
        <v>3</v>
      </c>
      <c r="D21" s="4"/>
    </row>
    <row r="22" spans="1:4" x14ac:dyDescent="0.35">
      <c r="A22" s="42" t="s">
        <v>16</v>
      </c>
      <c r="B22" s="42"/>
      <c r="C22" s="7">
        <f xml:space="preserve"> C14+C17+C21</f>
        <v>8</v>
      </c>
      <c r="D22" s="16" t="s">
        <v>34</v>
      </c>
    </row>
    <row r="23" spans="1:4" ht="31.5" customHeight="1" x14ac:dyDescent="0.35">
      <c r="A23" s="45" t="s">
        <v>148</v>
      </c>
      <c r="B23" s="45"/>
      <c r="C23" s="45"/>
      <c r="D23" s="45"/>
    </row>
    <row r="24" spans="1:4" ht="22.5" customHeight="1" x14ac:dyDescent="0.35">
      <c r="A24" s="46" t="s">
        <v>151</v>
      </c>
      <c r="B24" s="46"/>
      <c r="C24" s="46"/>
      <c r="D24" s="46"/>
    </row>
    <row r="26" spans="1:4" x14ac:dyDescent="0.35">
      <c r="A26" s="1" t="s">
        <v>12</v>
      </c>
      <c r="B26" s="1" t="s">
        <v>17</v>
      </c>
    </row>
    <row r="27" spans="1:4" x14ac:dyDescent="0.35">
      <c r="B27" s="1" t="s">
        <v>18</v>
      </c>
    </row>
    <row r="28" spans="1:4" x14ac:dyDescent="0.35">
      <c r="B28" s="1" t="s">
        <v>19</v>
      </c>
    </row>
  </sheetData>
  <mergeCells count="16">
    <mergeCell ref="A21:B21"/>
    <mergeCell ref="A22:B22"/>
    <mergeCell ref="A23:D23"/>
    <mergeCell ref="A24:D24"/>
    <mergeCell ref="A8:D8"/>
    <mergeCell ref="A10:A13"/>
    <mergeCell ref="A14:B14"/>
    <mergeCell ref="A15:A16"/>
    <mergeCell ref="A17:B17"/>
    <mergeCell ref="A18:A20"/>
    <mergeCell ref="B6:D6"/>
    <mergeCell ref="B1:D1"/>
    <mergeCell ref="B2:D2"/>
    <mergeCell ref="B3:D3"/>
    <mergeCell ref="B4:D4"/>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Kim, H.S et al., 2005</vt:lpstr>
      <vt:lpstr>Dubaniewicz, A et al.,2005</vt:lpstr>
      <vt:lpstr>Lombard, Z et al.,2006</vt:lpstr>
      <vt:lpstr>Selvaraj, P et al., 2008</vt:lpstr>
      <vt:lpstr>Wu, F et al., 2013</vt:lpstr>
      <vt:lpstr>Wamala, D et al.,2016</vt:lpstr>
      <vt:lpstr>Baniaghil, S et al., 2017</vt:lpstr>
      <vt:lpstr>Toyo‐oka et al.,2017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Bellytra Talarima</dc:creator>
  <cp:lastModifiedBy>Bellytra Talarima</cp:lastModifiedBy>
  <dcterms:created xsi:type="dcterms:W3CDTF">2025-06-09T13:32:05Z</dcterms:created>
  <dcterms:modified xsi:type="dcterms:W3CDTF">2025-10-05T12:50:40Z</dcterms:modified>
</cp:coreProperties>
</file>